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480" windowHeight="5970" firstSheet="3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16" r:id="rId5"/>
    <sheet name="部门收支总表" sheetId="6" r:id="rId6"/>
    <sheet name="部门收入总表" sheetId="7" r:id="rId7"/>
    <sheet name="部门支出总表" sheetId="9" r:id="rId8"/>
    <sheet name="项目支出绩效信息表" sheetId="15" r:id="rId9"/>
  </sheets>
  <definedNames>
    <definedName name="_xlnm.Print_Area" localSheetId="5">部门收支总表!$1:$47</definedName>
  </definedNames>
  <calcPr calcId="125725"/>
</workbook>
</file>

<file path=xl/calcChain.xml><?xml version="1.0" encoding="utf-8"?>
<calcChain xmlns="http://schemas.openxmlformats.org/spreadsheetml/2006/main">
  <c r="E7" i="7"/>
  <c r="C7" i="9"/>
  <c r="C8"/>
  <c r="C6"/>
  <c r="E14"/>
  <c r="G14"/>
  <c r="H14"/>
  <c r="F9"/>
  <c r="F14" s="1"/>
  <c r="D10"/>
  <c r="C10" s="1"/>
  <c r="G7"/>
  <c r="G8"/>
  <c r="G9"/>
  <c r="G10"/>
  <c r="G6"/>
  <c r="H9"/>
  <c r="H6"/>
  <c r="H7"/>
  <c r="B7" i="7"/>
  <c r="D33" i="6"/>
  <c r="D47" s="1"/>
  <c r="B35"/>
  <c r="B33"/>
  <c r="G7" i="4"/>
  <c r="E21" i="3"/>
  <c r="C20"/>
  <c r="C19"/>
  <c r="E6"/>
  <c r="C7"/>
  <c r="C8"/>
  <c r="C9"/>
  <c r="C10"/>
  <c r="C11"/>
  <c r="C12"/>
  <c r="C13"/>
  <c r="C14"/>
  <c r="C15"/>
  <c r="C16"/>
  <c r="C17"/>
  <c r="C18"/>
  <c r="D11" i="2"/>
  <c r="E11"/>
  <c r="C11"/>
  <c r="C10"/>
  <c r="C9"/>
  <c r="C8"/>
  <c r="C7"/>
  <c r="C6"/>
  <c r="E18" i="1"/>
  <c r="D18"/>
  <c r="B18"/>
  <c r="E6"/>
  <c r="D6"/>
  <c r="D9" i="9" l="1"/>
  <c r="B47" i="6"/>
  <c r="C6" i="3"/>
  <c r="C21" s="1"/>
  <c r="C9" i="9" l="1"/>
  <c r="C14" s="1"/>
  <c r="D14"/>
</calcChain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12"/>
            <rFont val="宋体"/>
            <family val="3"/>
            <charset val="134"/>
          </rPr>
          <t>12</t>
        </r>
      </text>
    </comment>
    <comment ref="A8" authorId="0">
      <text>
        <r>
          <rPr>
            <sz val="12"/>
            <rFont val="宋体"/>
            <family val="3"/>
            <charset val="134"/>
          </rPr>
          <t>99</t>
        </r>
      </text>
    </comment>
    <comment ref="A9" authorId="0">
      <text>
        <r>
          <rPr>
            <sz val="12"/>
            <rFont val="宋体"/>
            <family val="3"/>
            <charset val="134"/>
          </rPr>
          <t>95</t>
        </r>
      </text>
    </comment>
    <comment ref="A10" authorId="0">
      <text>
        <r>
          <rPr>
            <sz val="12"/>
            <rFont val="宋体"/>
            <family val="3"/>
            <charset val="134"/>
          </rPr>
          <t>9804、91</t>
        </r>
      </text>
    </comment>
    <comment ref="A11" authorId="0">
      <text>
        <r>
          <rPr>
            <sz val="12"/>
            <rFont val="宋体"/>
            <family val="3"/>
            <charset val="134"/>
          </rPr>
          <t>91</t>
        </r>
      </text>
    </comment>
    <comment ref="A12" authorId="0">
      <text>
        <r>
          <rPr>
            <sz val="12"/>
            <rFont val="宋体"/>
            <family val="3"/>
            <charset val="134"/>
          </rPr>
          <t>9805</t>
        </r>
      </text>
    </comment>
    <comment ref="A13" authorId="0">
      <text>
        <r>
          <rPr>
            <sz val="12"/>
            <rFont val="宋体"/>
            <family val="3"/>
            <charset val="134"/>
          </rPr>
          <t>9899</t>
        </r>
      </text>
    </comment>
    <comment ref="A34" authorId="0">
      <text>
        <r>
          <rPr>
            <sz val="12"/>
            <rFont val="宋体"/>
            <family val="3"/>
            <charset val="134"/>
          </rPr>
          <t>9803</t>
        </r>
      </text>
    </comment>
    <comment ref="A36" authorId="0">
      <text>
        <r>
          <rPr>
            <sz val="12"/>
            <rFont val="宋体"/>
            <family val="3"/>
            <charset val="134"/>
          </rPr>
          <t>9601</t>
        </r>
      </text>
    </comment>
    <comment ref="A37" authorId="0">
      <text>
        <r>
          <rPr>
            <sz val="12"/>
            <rFont val="宋体"/>
            <family val="3"/>
            <charset val="134"/>
          </rPr>
          <t>9602</t>
        </r>
      </text>
    </comment>
    <comment ref="A38" authorId="0">
      <text>
        <r>
          <rPr>
            <sz val="12"/>
            <rFont val="宋体"/>
            <family val="3"/>
            <charset val="134"/>
          </rPr>
          <t>9603</t>
        </r>
      </text>
    </comment>
    <comment ref="A39" authorId="0">
      <text>
        <r>
          <rPr>
            <sz val="12"/>
            <rFont val="宋体"/>
            <family val="3"/>
            <charset val="134"/>
          </rPr>
          <t>9604</t>
        </r>
      </text>
    </comment>
    <comment ref="A40" authorId="0">
      <text>
        <r>
          <rPr>
            <sz val="12"/>
            <rFont val="宋体"/>
            <family val="3"/>
            <charset val="134"/>
          </rPr>
          <t>9605</t>
        </r>
      </text>
    </comment>
    <comment ref="A41" authorId="0">
      <text>
        <r>
          <rPr>
            <sz val="12"/>
            <rFont val="宋体"/>
            <family val="3"/>
            <charset val="134"/>
          </rPr>
          <t>9699</t>
        </r>
      </text>
    </comment>
  </commentList>
</comments>
</file>

<file path=xl/sharedStrings.xml><?xml version="1.0" encoding="utf-8"?>
<sst xmlns="http://schemas.openxmlformats.org/spreadsheetml/2006/main" count="322" uniqueCount="239">
  <si>
    <t>财政拨款收支总表</t>
    <phoneticPr fontId="1" type="noConversion"/>
  </si>
  <si>
    <t>收入</t>
    <phoneticPr fontId="1" type="noConversion"/>
  </si>
  <si>
    <t>项目</t>
    <phoneticPr fontId="1" type="noConversion"/>
  </si>
  <si>
    <t>预算数</t>
    <phoneticPr fontId="1" type="noConversion"/>
  </si>
  <si>
    <t>支出</t>
    <phoneticPr fontId="1" type="noConversion"/>
  </si>
  <si>
    <t>合计</t>
    <phoneticPr fontId="1" type="noConversion"/>
  </si>
  <si>
    <t>政府性基金预算</t>
    <phoneticPr fontId="1" type="noConversion"/>
  </si>
  <si>
    <t>一、本年收入</t>
    <phoneticPr fontId="1" type="noConversion"/>
  </si>
  <si>
    <t>（一）一般公共预算拨款</t>
    <phoneticPr fontId="1" type="noConversion"/>
  </si>
  <si>
    <t>（二）政府性基金预算拨款</t>
    <phoneticPr fontId="1" type="noConversion"/>
  </si>
  <si>
    <t>二、上年结转</t>
    <phoneticPr fontId="1" type="noConversion"/>
  </si>
  <si>
    <t>一、本年支出</t>
    <phoneticPr fontId="1" type="noConversion"/>
  </si>
  <si>
    <t>（二）外交支出</t>
    <phoneticPr fontId="1" type="noConversion"/>
  </si>
  <si>
    <t>（三）国防支出</t>
    <phoneticPr fontId="1" type="noConversion"/>
  </si>
  <si>
    <t>（四）公共安全支出</t>
    <phoneticPr fontId="1" type="noConversion"/>
  </si>
  <si>
    <t>（五）教育支出</t>
    <phoneticPr fontId="1" type="noConversion"/>
  </si>
  <si>
    <t>（六）科学技术支出</t>
    <phoneticPr fontId="1" type="noConversion"/>
  </si>
  <si>
    <t>（七）文化体育与传媒支出</t>
    <phoneticPr fontId="1" type="noConversion"/>
  </si>
  <si>
    <t>（八）社会保障和就业支出</t>
    <phoneticPr fontId="1" type="noConversion"/>
  </si>
  <si>
    <t>二、结转下年</t>
    <phoneticPr fontId="1" type="noConversion"/>
  </si>
  <si>
    <t>收入总计</t>
    <phoneticPr fontId="1" type="noConversion"/>
  </si>
  <si>
    <t>支出总计</t>
    <phoneticPr fontId="1" type="noConversion"/>
  </si>
  <si>
    <t>一般公共预算支出表</t>
    <phoneticPr fontId="1" type="noConversion"/>
  </si>
  <si>
    <t>支出功能分类科目</t>
    <phoneticPr fontId="1" type="noConversion"/>
  </si>
  <si>
    <t>科目编码</t>
    <phoneticPr fontId="1" type="noConversion"/>
  </si>
  <si>
    <t>科目名称</t>
    <phoneticPr fontId="1" type="noConversion"/>
  </si>
  <si>
    <t>小计</t>
    <phoneticPr fontId="1" type="noConversion"/>
  </si>
  <si>
    <t>基本支出</t>
    <phoneticPr fontId="1" type="noConversion"/>
  </si>
  <si>
    <t>项目支出</t>
    <phoneticPr fontId="1" type="noConversion"/>
  </si>
  <si>
    <t>单位：千元</t>
    <phoneticPr fontId="1" type="noConversion"/>
  </si>
  <si>
    <t>一般公共预算基本支出表</t>
    <phoneticPr fontId="1" type="noConversion"/>
  </si>
  <si>
    <t>支出经济分类科目</t>
    <phoneticPr fontId="1" type="noConversion"/>
  </si>
  <si>
    <t>科目编码</t>
    <phoneticPr fontId="1" type="noConversion"/>
  </si>
  <si>
    <t>科目名称</t>
    <phoneticPr fontId="1" type="noConversion"/>
  </si>
  <si>
    <t>合计</t>
  </si>
  <si>
    <t>合计</t>
    <phoneticPr fontId="1" type="noConversion"/>
  </si>
  <si>
    <t>人员经费</t>
    <phoneticPr fontId="1" type="noConversion"/>
  </si>
  <si>
    <t>公用经费</t>
    <phoneticPr fontId="1" type="noConversion"/>
  </si>
  <si>
    <t>单位：千元</t>
  </si>
  <si>
    <t>单位：千元</t>
    <phoneticPr fontId="1" type="noConversion"/>
  </si>
  <si>
    <t>一般公共预算“三公”经费支出表</t>
    <phoneticPr fontId="1" type="noConversion"/>
  </si>
  <si>
    <t>合计</t>
    <phoneticPr fontId="1" type="noConversion"/>
  </si>
  <si>
    <t>因公出国（境）费</t>
    <phoneticPr fontId="1" type="noConversion"/>
  </si>
  <si>
    <t>公务用车购置及运行费</t>
    <phoneticPr fontId="1" type="noConversion"/>
  </si>
  <si>
    <t>小计</t>
  </si>
  <si>
    <t>小计</t>
    <phoneticPr fontId="1" type="noConversion"/>
  </si>
  <si>
    <t>公务用车购置费</t>
    <phoneticPr fontId="1" type="noConversion"/>
  </si>
  <si>
    <t>公务用车运行费</t>
    <phoneticPr fontId="1" type="noConversion"/>
  </si>
  <si>
    <t>公务接待费</t>
    <phoneticPr fontId="1" type="noConversion"/>
  </si>
  <si>
    <t>部门收支总表</t>
    <phoneticPr fontId="1" type="noConversion"/>
  </si>
  <si>
    <t>收     入</t>
  </si>
  <si>
    <t xml:space="preserve"> 支     出</t>
  </si>
  <si>
    <t>项    目</t>
  </si>
  <si>
    <t>本年预算</t>
  </si>
  <si>
    <t xml:space="preserve">  一、一般公共服务支出</t>
  </si>
  <si>
    <t xml:space="preserve">  二、外交支出</t>
  </si>
  <si>
    <t xml:space="preserve">  三、国防支出</t>
  </si>
  <si>
    <t xml:space="preserve">  四、公共安全支出</t>
  </si>
  <si>
    <t xml:space="preserve">  五、教育支出</t>
  </si>
  <si>
    <t xml:space="preserve">  六、科学技术支出</t>
  </si>
  <si>
    <t xml:space="preserve">  七、文化体育与传媒支出</t>
  </si>
  <si>
    <t xml:space="preserve">  八、社会保障和就业支出</t>
  </si>
  <si>
    <t xml:space="preserve">  九、社会保险基金支出</t>
  </si>
  <si>
    <t xml:space="preserve">  十、医疗卫生与计划生育支出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</si>
  <si>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</si>
  <si>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</si>
  <si>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</si>
  <si>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</si>
  <si>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</si>
  <si>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</si>
  <si>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</si>
  <si>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</si>
  <si>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</si>
  <si>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</si>
  <si>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</si>
  <si>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二十二、预备费</t>
  </si>
  <si>
    <t xml:space="preserve">  二十三、其它支出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</si>
  <si>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</si>
  <si>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</si>
  <si>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</si>
  <si>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</si>
  <si>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本 年 收 入 合 计</t>
  </si>
  <si>
    <t xml:space="preserve">  本 年 支 出 合 计</t>
  </si>
  <si>
    <t xml:space="preserve">  二十八、结余结转下年支出</t>
  </si>
  <si>
    <t xml:space="preserve">  政府性基金结余结转</t>
  </si>
  <si>
    <t xml:space="preserve">  专项收入结余结转</t>
  </si>
  <si>
    <t xml:space="preserve">  国库管理的收费结余结转</t>
  </si>
  <si>
    <t xml:space="preserve">  专户管理的收费结余结转</t>
  </si>
  <si>
    <t xml:space="preserve">  罚没收入结余结转</t>
  </si>
  <si>
    <t xml:space="preserve">  国有资源(资产)有偿使用收入结余结转</t>
  </si>
  <si>
    <t xml:space="preserve">  其他收入结余结转</t>
  </si>
  <si>
    <t xml:space="preserve">  贷款转贷回收本金收入结余结转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</si>
  <si>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</si>
  <si>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</si>
  <si>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</si>
  <si>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</si>
  <si>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>收 入 总 计</t>
  </si>
  <si>
    <t>支 出 总 计</t>
  </si>
  <si>
    <t>总计</t>
  </si>
  <si>
    <t>上年结余结转</t>
  </si>
  <si>
    <t>本年收入合计</t>
  </si>
  <si>
    <t xml:space="preserve">  </t>
  </si>
  <si>
    <t>支出功能分类科目</t>
    <phoneticPr fontId="1" type="noConversion"/>
  </si>
  <si>
    <t>科目名称</t>
    <phoneticPr fontId="1" type="noConversion"/>
  </si>
  <si>
    <t>部门收入总表</t>
    <phoneticPr fontId="1" type="noConversion"/>
  </si>
  <si>
    <t>基本支出</t>
  </si>
  <si>
    <t>项目支出</t>
  </si>
  <si>
    <t>本级</t>
  </si>
  <si>
    <t>下级</t>
  </si>
  <si>
    <t>部门支出总表</t>
    <phoneticPr fontId="1" type="noConversion"/>
  </si>
  <si>
    <t>（一）一般公共服务支出</t>
    <phoneticPr fontId="1" type="noConversion"/>
  </si>
  <si>
    <t>（二）政府性基金预算拨款</t>
    <phoneticPr fontId="1" type="noConversion"/>
  </si>
  <si>
    <t>一般公共预算</t>
    <phoneticPr fontId="1" type="noConversion"/>
  </si>
  <si>
    <t xml:space="preserve"> </t>
  </si>
  <si>
    <t>预算单位</t>
  </si>
  <si>
    <t>预算部门职责</t>
  </si>
  <si>
    <t>项目名称</t>
  </si>
  <si>
    <t>项目类型</t>
  </si>
  <si>
    <t>资金性质</t>
  </si>
  <si>
    <t>预算数</t>
  </si>
  <si>
    <t>指标类型</t>
  </si>
  <si>
    <t>绩效指标</t>
  </si>
  <si>
    <t>绩效目标</t>
  </si>
  <si>
    <t xml:space="preserve">   项目支出绩效信息表</t>
    <phoneticPr fontId="1" type="noConversion"/>
  </si>
  <si>
    <t>预算部门</t>
    <phoneticPr fontId="1" type="noConversion"/>
  </si>
  <si>
    <t>部门：</t>
    <phoneticPr fontId="1" type="noConversion"/>
  </si>
  <si>
    <t>·</t>
    <phoneticPr fontId="1" type="noConversion"/>
  </si>
  <si>
    <t>附件1-1</t>
    <phoneticPr fontId="1" type="noConversion"/>
  </si>
  <si>
    <t>附件1-2</t>
    <phoneticPr fontId="1" type="noConversion"/>
  </si>
  <si>
    <t>附件1-3</t>
    <phoneticPr fontId="1" type="noConversion"/>
  </si>
  <si>
    <t>附件1-4</t>
    <phoneticPr fontId="1" type="noConversion"/>
  </si>
  <si>
    <t>附件1-6</t>
    <phoneticPr fontId="1" type="noConversion"/>
  </si>
  <si>
    <t>附件1-7</t>
    <phoneticPr fontId="1" type="noConversion"/>
  </si>
  <si>
    <t>附件1-8</t>
    <phoneticPr fontId="1" type="noConversion"/>
  </si>
  <si>
    <t>附件1-9</t>
    <phoneticPr fontId="1" type="noConversion"/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</si>
  <si>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</si>
  <si>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</si>
  <si>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</si>
  <si>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</si>
  <si>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</si>
  <si>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</si>
  <si>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 xml:space="preserve">  八、用事业基金弥补收支差额</t>
    <phoneticPr fontId="1" type="noConversion"/>
  </si>
  <si>
    <t xml:space="preserve">  九、上年结转结余收入</t>
    <phoneticPr fontId="1" type="noConversion"/>
  </si>
  <si>
    <t xml:space="preserve">  二、政府性基金收入</t>
    <phoneticPr fontId="1" type="noConversion"/>
  </si>
  <si>
    <t>政府性基金收入</t>
    <phoneticPr fontId="1" type="noConversion"/>
  </si>
  <si>
    <t xml:space="preserve">  三、其他财政资金收入</t>
    <phoneticPr fontId="1" type="noConversion"/>
  </si>
  <si>
    <t>其他财政资金收入</t>
    <phoneticPr fontId="1" type="noConversion"/>
  </si>
  <si>
    <t xml:space="preserve">  四、收回存量资金收入</t>
    <phoneticPr fontId="1" type="noConversion"/>
  </si>
  <si>
    <t>收回存量资金收入</t>
    <phoneticPr fontId="1" type="noConversion"/>
  </si>
  <si>
    <t xml:space="preserve">  五、事业收入</t>
    <phoneticPr fontId="1" type="noConversion"/>
  </si>
  <si>
    <t>事业收入</t>
    <phoneticPr fontId="1" type="noConversion"/>
  </si>
  <si>
    <t xml:space="preserve">        其中：教育收费收入</t>
    <phoneticPr fontId="1" type="noConversion"/>
  </si>
  <si>
    <t xml:space="preserve">  六、事业单位经营收入</t>
    <phoneticPr fontId="1" type="noConversion"/>
  </si>
  <si>
    <t>事业单位经营收入</t>
    <phoneticPr fontId="1" type="noConversion"/>
  </si>
  <si>
    <t xml:space="preserve">  七、其他收入</t>
    <phoneticPr fontId="1" type="noConversion"/>
  </si>
  <si>
    <t>其他收入</t>
    <phoneticPr fontId="1" type="noConversion"/>
  </si>
  <si>
    <t>单位：千元</t>
    <phoneticPr fontId="1" type="noConversion"/>
  </si>
  <si>
    <t xml:space="preserve">  一、一般公共预算收入</t>
    <phoneticPr fontId="1" type="noConversion"/>
  </si>
  <si>
    <t>用事业基金弥补收支差额</t>
    <phoneticPr fontId="1" type="noConversion"/>
  </si>
  <si>
    <t>一般公共预算收入</t>
    <phoneticPr fontId="1" type="noConversion"/>
  </si>
  <si>
    <t>2019年预算数</t>
    <phoneticPr fontId="1" type="noConversion"/>
  </si>
  <si>
    <t>2019年基本支出</t>
    <phoneticPr fontId="1" type="noConversion"/>
  </si>
  <si>
    <t>2018年预算数</t>
    <phoneticPr fontId="1" type="noConversion"/>
  </si>
  <si>
    <t>2019年预算数</t>
    <phoneticPr fontId="1" type="noConversion"/>
  </si>
  <si>
    <t>外交支出</t>
    <phoneticPr fontId="1" type="noConversion"/>
  </si>
  <si>
    <t>对外合作与交流</t>
    <phoneticPr fontId="1" type="noConversion"/>
  </si>
  <si>
    <t>在华国际会议</t>
    <phoneticPr fontId="1" type="noConversion"/>
  </si>
  <si>
    <t>公共安全支出</t>
    <phoneticPr fontId="1" type="noConversion"/>
  </si>
  <si>
    <t>公安</t>
    <phoneticPr fontId="1" type="noConversion"/>
  </si>
  <si>
    <t>商品和服务支出</t>
    <phoneticPr fontId="1" type="noConversion"/>
  </si>
  <si>
    <t>办公费</t>
    <phoneticPr fontId="1" type="noConversion"/>
  </si>
  <si>
    <t>印刷费</t>
    <phoneticPr fontId="1" type="noConversion"/>
  </si>
  <si>
    <t>咨询费</t>
    <phoneticPr fontId="1" type="noConversion"/>
  </si>
  <si>
    <t>手续费</t>
    <phoneticPr fontId="1" type="noConversion"/>
  </si>
  <si>
    <t>邮电费</t>
    <phoneticPr fontId="1" type="noConversion"/>
  </si>
  <si>
    <t>差旅费</t>
    <phoneticPr fontId="1" type="noConversion"/>
  </si>
  <si>
    <t>因公出国（境）费用</t>
    <phoneticPr fontId="1" type="noConversion"/>
  </si>
  <si>
    <t>维修（护）费用</t>
    <phoneticPr fontId="1" type="noConversion"/>
  </si>
  <si>
    <t>公务接待费</t>
    <phoneticPr fontId="1" type="noConversion"/>
  </si>
  <si>
    <t>专用燃料费</t>
    <phoneticPr fontId="1" type="noConversion"/>
  </si>
  <si>
    <t>委托业务费</t>
    <phoneticPr fontId="1" type="noConversion"/>
  </si>
  <si>
    <t>其他商品和服务支出</t>
    <phoneticPr fontId="1" type="noConversion"/>
  </si>
  <si>
    <t>资本性支出</t>
    <phoneticPr fontId="1" type="noConversion"/>
  </si>
  <si>
    <t>办公设备购置</t>
    <phoneticPr fontId="1" type="noConversion"/>
  </si>
  <si>
    <t>178-省公安厅港航公安局</t>
    <phoneticPr fontId="1" type="noConversion"/>
  </si>
  <si>
    <t>07-统计管理</t>
    <phoneticPr fontId="1" type="noConversion"/>
  </si>
  <si>
    <t>Z-专项业务类</t>
    <phoneticPr fontId="1" type="noConversion"/>
  </si>
  <si>
    <t xml:space="preserve"> 11-一般公共预算</t>
  </si>
  <si>
    <t>产出指标</t>
  </si>
  <si>
    <t>产出指标</t>
    <phoneticPr fontId="1" type="noConversion"/>
  </si>
  <si>
    <t>开通公安网络专线</t>
    <phoneticPr fontId="1" type="noConversion"/>
  </si>
  <si>
    <t>开通32条公安网络专线</t>
    <phoneticPr fontId="1" type="noConversion"/>
  </si>
  <si>
    <t>R100002.178-信息系统
运行维护</t>
    <phoneticPr fontId="1" type="noConversion"/>
  </si>
  <si>
    <t>178001-省公安厅
港航公安局</t>
    <phoneticPr fontId="1" type="noConversion"/>
  </si>
  <si>
    <t>成效指标</t>
  </si>
  <si>
    <t>成效指标</t>
    <phoneticPr fontId="1" type="noConversion"/>
  </si>
  <si>
    <t>公安信息网络运行</t>
    <phoneticPr fontId="1" type="noConversion"/>
  </si>
  <si>
    <t>公安信息网络正常运行</t>
    <phoneticPr fontId="1" type="noConversion"/>
  </si>
  <si>
    <t>产出指标</t>
    <phoneticPr fontId="1" type="noConversion"/>
  </si>
  <si>
    <t>建设新海港公安检查站</t>
    <phoneticPr fontId="1" type="noConversion"/>
  </si>
  <si>
    <t>保障公安检查站正常运行需求</t>
    <phoneticPr fontId="1" type="noConversion"/>
  </si>
  <si>
    <t>建设完成新海港公安检查站</t>
    <phoneticPr fontId="1" type="noConversion"/>
  </si>
  <si>
    <t>R100001.178-综合事务</t>
    <phoneticPr fontId="1" type="noConversion"/>
  </si>
  <si>
    <t>破案率</t>
    <phoneticPr fontId="1" type="noConversion"/>
  </si>
  <si>
    <t>社会治安环境得到改善</t>
    <phoneticPr fontId="1" type="noConversion"/>
  </si>
  <si>
    <t>05-业务办案事务</t>
    <phoneticPr fontId="1" type="noConversion"/>
  </si>
  <si>
    <t>R100154.178-办案业务</t>
    <phoneticPr fontId="1" type="noConversion"/>
  </si>
  <si>
    <t xml:space="preserve"> 11-一般公共预算</t>
    <phoneticPr fontId="1" type="noConversion"/>
  </si>
  <si>
    <t>专用设备购置数量</t>
    <phoneticPr fontId="1" type="noConversion"/>
  </si>
  <si>
    <t>一批</t>
    <phoneticPr fontId="1" type="noConversion"/>
  </si>
  <si>
    <t>警用装备通过验收</t>
    <phoneticPr fontId="1" type="noConversion"/>
  </si>
  <si>
    <t>装备全部使用正常</t>
    <phoneticPr fontId="1" type="noConversion"/>
  </si>
  <si>
    <t>04-其他公安事务</t>
    <phoneticPr fontId="1" type="noConversion"/>
  </si>
  <si>
    <t>R100005.178-设备（装备）
购置与运行维护</t>
    <phoneticPr fontId="1" type="noConversion"/>
  </si>
  <si>
    <t>查控博鳌亚洲论坛期间
过往人员、车辆</t>
    <phoneticPr fontId="1" type="noConversion"/>
  </si>
  <si>
    <t>70万人，15万辆</t>
    <phoneticPr fontId="1" type="noConversion"/>
  </si>
  <si>
    <t>最大限度把影响博鳌亚洲论坛安全的重点人、危险物控制在远端，封堵在外围</t>
    <phoneticPr fontId="1" type="noConversion"/>
  </si>
  <si>
    <t>06-海防口岸打私事务</t>
    <phoneticPr fontId="1" type="noConversion"/>
  </si>
  <si>
    <t>R100003.178-博鳌亚洲论坛</t>
    <phoneticPr fontId="1" type="noConversion"/>
  </si>
  <si>
    <t>F-发展建设类</t>
    <phoneticPr fontId="1" type="noConversion"/>
  </si>
  <si>
    <t xml:space="preserve"> 民警服装套（件）数</t>
  </si>
  <si>
    <t xml:space="preserve"> 民警满意度</t>
  </si>
  <si>
    <t xml:space="preserve"> 民警着装率</t>
  </si>
  <si>
    <t xml:space="preserve"> 检查车辆</t>
  </si>
  <si>
    <t xml:space="preserve"> 检查人员</t>
  </si>
  <si>
    <t xml:space="preserve"> 人员检查率</t>
  </si>
  <si>
    <t xml:space="preserve"> 180万辆</t>
    <phoneticPr fontId="1" type="noConversion"/>
  </si>
  <si>
    <t xml:space="preserve"> 800万人</t>
    <phoneticPr fontId="1" type="noConversion"/>
  </si>
  <si>
    <t>R100160.178-民警服装购置</t>
    <phoneticPr fontId="1" type="noConversion"/>
  </si>
  <si>
    <t>R100394.178-海安港联勤查控</t>
    <phoneticPr fontId="1" type="noConversion"/>
  </si>
  <si>
    <t xml:space="preserve"> 95%</t>
    <phoneticPr fontId="1" type="noConversion"/>
  </si>
  <si>
    <t>配备警务辅助人员</t>
    <phoneticPr fontId="1" type="noConversion"/>
  </si>
  <si>
    <t>150人</t>
    <phoneticPr fontId="1" type="noConversion"/>
  </si>
  <si>
    <t>协助民警完成当年工作任务</t>
    <phoneticPr fontId="1" type="noConversion"/>
  </si>
  <si>
    <t>R000018.178-警务辅助人员</t>
    <phoneticPr fontId="1" type="noConversion"/>
  </si>
  <si>
    <t>T102584.178-指挥中心及
网络系统改造建设</t>
    <phoneticPr fontId="1" type="noConversion"/>
  </si>
  <si>
    <t>信息系统验收合格</t>
    <phoneticPr fontId="1" type="noConversion"/>
  </si>
  <si>
    <t>信息系统安全等级达标率</t>
    <phoneticPr fontId="1" type="noConversion"/>
  </si>
  <si>
    <t>信息系统运行正常率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</si>
</sst>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2"/>
      <color indexed="8"/>
      <name val="Dialog"/>
      <family val="2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2"/>
      <color indexed="8"/>
      <name val="宋体"/>
      <family val="3"/>
      <charset val="134"/>
    </font>
    <font>
      <b/>
      <sz val="12"/>
      <color indexed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3" fillId="2" borderId="1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0" borderId="0" xfId="0" applyAlignment="1"/>
    <xf numFmtId="0" fontId="8" fillId="0" borderId="0" xfId="0" applyFont="1" applyAlignment="1">
      <alignment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 wrapText="1" shrinkToFit="1"/>
    </xf>
    <xf numFmtId="49" fontId="10" fillId="2" borderId="0" xfId="0" applyNumberFormat="1" applyFont="1" applyFill="1" applyBorder="1" applyAlignment="1">
      <alignment horizontal="right" vertical="center" wrapText="1" shrinkToFit="1"/>
    </xf>
    <xf numFmtId="0" fontId="3" fillId="2" borderId="1" xfId="0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1" xfId="0" applyNumberFormat="1" applyFont="1" applyFill="1" applyBorder="1" applyAlignment="1">
      <alignment horizontal="center" vertical="center" wrapText="1" shrinkToFit="1"/>
    </xf>
    <xf numFmtId="49" fontId="3" fillId="2" borderId="12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top"/>
    </xf>
    <xf numFmtId="4" fontId="3" fillId="2" borderId="11" xfId="0" applyNumberFormat="1" applyFont="1" applyFill="1" applyBorder="1" applyAlignment="1">
      <alignment horizontal="center" vertical="top"/>
    </xf>
    <xf numFmtId="4" fontId="3" fillId="2" borderId="12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9" fontId="3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3" fillId="2" borderId="1" xfId="0" applyNumberFormat="1" applyFont="1" applyFill="1" applyBorder="1" applyAlignment="1">
      <alignment horizontal="right" vertical="center"/>
    </xf>
    <xf numFmtId="49" fontId="3" fillId="2" borderId="13" xfId="0" applyNumberFormat="1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right" vertical="center"/>
    </xf>
    <xf numFmtId="9" fontId="3" fillId="2" borderId="1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4" applyNumberFormat="1" applyFont="1" applyFill="1" applyBorder="1" applyAlignment="1">
      <alignment horizontal="right" vertical="center" wrapText="1" shrinkToFit="1"/>
    </xf>
    <xf numFmtId="0" fontId="0" fillId="0" borderId="13" xfId="0" applyBorder="1" applyAlignment="1">
      <alignment horizontal="center"/>
    </xf>
    <xf numFmtId="49" fontId="3" fillId="2" borderId="1" xfId="2" applyNumberFormat="1" applyFont="1" applyFill="1" applyBorder="1" applyAlignment="1">
      <alignment horizontal="right" vertical="center" wrapText="1" shrinkToFit="1"/>
    </xf>
    <xf numFmtId="49" fontId="3" fillId="2" borderId="1" xfId="3" applyNumberFormat="1" applyFont="1" applyFill="1" applyBorder="1" applyAlignment="1">
      <alignment horizontal="right" vertical="center" wrapText="1" shrinkToFit="1"/>
    </xf>
    <xf numFmtId="49" fontId="3" fillId="2" borderId="13" xfId="4" applyNumberFormat="1" applyFont="1" applyFill="1" applyBorder="1" applyAlignment="1">
      <alignment horizontal="right" vertical="center" wrapText="1" shrinkToFit="1"/>
    </xf>
    <xf numFmtId="0" fontId="3" fillId="2" borderId="1" xfId="0" applyFont="1" applyFill="1" applyBorder="1" applyAlignment="1">
      <alignment horizontal="right" vertical="center"/>
    </xf>
    <xf numFmtId="49" fontId="3" fillId="2" borderId="1" xfId="4" applyNumberFormat="1" applyFont="1" applyFill="1" applyBorder="1" applyAlignment="1">
      <alignment horizontal="right" vertical="center"/>
    </xf>
    <xf numFmtId="49" fontId="3" fillId="2" borderId="11" xfId="4" applyNumberFormat="1" applyFont="1" applyFill="1" applyBorder="1" applyAlignment="1">
      <alignment horizontal="right" vertical="center"/>
    </xf>
    <xf numFmtId="49" fontId="3" fillId="2" borderId="12" xfId="4" applyNumberFormat="1" applyFont="1" applyFill="1" applyBorder="1" applyAlignment="1">
      <alignment horizontal="right" vertical="center"/>
    </xf>
    <xf numFmtId="49" fontId="3" fillId="2" borderId="1" xfId="4" applyNumberFormat="1" applyFont="1" applyFill="1" applyBorder="1" applyAlignment="1">
      <alignment horizontal="right" vertical="center"/>
    </xf>
    <xf numFmtId="4" fontId="0" fillId="0" borderId="0" xfId="0" applyNumberFormat="1" applyAlignment="1"/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A19" sqref="A19:F19"/>
    </sheetView>
  </sheetViews>
  <sheetFormatPr defaultRowHeight="24.95" customHeight="1"/>
  <cols>
    <col min="1" max="1" width="28.125" customWidth="1"/>
    <col min="2" max="2" width="12.75" customWidth="1"/>
    <col min="3" max="3" width="28.625" customWidth="1"/>
    <col min="4" max="4" width="11.375" customWidth="1"/>
    <col min="5" max="5" width="15.125" customWidth="1"/>
    <col min="6" max="6" width="17.75" customWidth="1"/>
  </cols>
  <sheetData>
    <row r="1" spans="1:6" ht="24.75" customHeight="1">
      <c r="A1" t="s">
        <v>127</v>
      </c>
    </row>
    <row r="2" spans="1:6" ht="39" customHeight="1">
      <c r="A2" s="45" t="s">
        <v>0</v>
      </c>
      <c r="B2" s="45"/>
      <c r="C2" s="45"/>
      <c r="D2" s="45"/>
      <c r="E2" s="45"/>
      <c r="F2" s="45"/>
    </row>
    <row r="3" spans="1:6" ht="26.25" customHeight="1">
      <c r="A3" s="34" t="s">
        <v>125</v>
      </c>
      <c r="B3" s="5"/>
      <c r="C3" s="5"/>
      <c r="D3" s="5"/>
      <c r="E3" s="5"/>
      <c r="F3" s="10" t="s">
        <v>29</v>
      </c>
    </row>
    <row r="4" spans="1:6" ht="24.95" customHeight="1">
      <c r="A4" s="46" t="s">
        <v>1</v>
      </c>
      <c r="B4" s="46"/>
      <c r="C4" s="46" t="s">
        <v>4</v>
      </c>
      <c r="D4" s="46"/>
      <c r="E4" s="46"/>
      <c r="F4" s="46"/>
    </row>
    <row r="5" spans="1:6" ht="24.95" customHeight="1">
      <c r="A5" s="2" t="s">
        <v>2</v>
      </c>
      <c r="B5" s="2" t="s">
        <v>3</v>
      </c>
      <c r="C5" s="2" t="s">
        <v>2</v>
      </c>
      <c r="D5" s="2" t="s">
        <v>5</v>
      </c>
      <c r="E5" s="9" t="s">
        <v>112</v>
      </c>
      <c r="F5" s="2" t="s">
        <v>6</v>
      </c>
    </row>
    <row r="6" spans="1:6" ht="24.95" customHeight="1">
      <c r="A6" s="3" t="s">
        <v>7</v>
      </c>
      <c r="B6" s="3">
        <v>79680.899999999994</v>
      </c>
      <c r="C6" s="3" t="s">
        <v>11</v>
      </c>
      <c r="D6" s="3">
        <f>D8+D10</f>
        <v>79680.899999999994</v>
      </c>
      <c r="E6" s="3">
        <f>E8+E10</f>
        <v>79680.899999999994</v>
      </c>
      <c r="F6" s="3"/>
    </row>
    <row r="7" spans="1:6" ht="24.95" customHeight="1">
      <c r="A7" s="3" t="s">
        <v>8</v>
      </c>
      <c r="B7" s="3">
        <v>79680.899999999994</v>
      </c>
      <c r="C7" s="4" t="s">
        <v>110</v>
      </c>
      <c r="D7" s="3"/>
      <c r="E7" s="3"/>
      <c r="F7" s="3"/>
    </row>
    <row r="8" spans="1:6" ht="24.95" customHeight="1">
      <c r="A8" s="3" t="s">
        <v>9</v>
      </c>
      <c r="B8" s="3"/>
      <c r="C8" s="4" t="s">
        <v>12</v>
      </c>
      <c r="D8" s="3">
        <v>350</v>
      </c>
      <c r="E8" s="3">
        <v>350</v>
      </c>
      <c r="F8" s="3"/>
    </row>
    <row r="9" spans="1:6" ht="24.95" customHeight="1">
      <c r="A9" s="3"/>
      <c r="B9" s="3"/>
      <c r="C9" s="4" t="s">
        <v>13</v>
      </c>
      <c r="D9" s="3"/>
      <c r="E9" s="3"/>
      <c r="F9" s="3"/>
    </row>
    <row r="10" spans="1:6" ht="24.95" customHeight="1">
      <c r="A10" s="3" t="s">
        <v>10</v>
      </c>
      <c r="B10" s="3"/>
      <c r="C10" s="4" t="s">
        <v>14</v>
      </c>
      <c r="D10" s="3">
        <v>79330.899999999994</v>
      </c>
      <c r="E10" s="3">
        <v>79330.899999999994</v>
      </c>
      <c r="F10" s="3"/>
    </row>
    <row r="11" spans="1:6" ht="24.95" customHeight="1">
      <c r="A11" s="3" t="s">
        <v>8</v>
      </c>
      <c r="B11" s="3"/>
      <c r="C11" s="4" t="s">
        <v>15</v>
      </c>
      <c r="D11" s="3"/>
      <c r="E11" s="3"/>
      <c r="F11" s="3"/>
    </row>
    <row r="12" spans="1:6" ht="24.95" customHeight="1">
      <c r="A12" s="3" t="s">
        <v>111</v>
      </c>
      <c r="B12" s="3"/>
      <c r="C12" s="4" t="s">
        <v>16</v>
      </c>
      <c r="D12" s="3"/>
      <c r="E12" s="3"/>
      <c r="F12" s="3"/>
    </row>
    <row r="13" spans="1:6" ht="24.95" customHeight="1">
      <c r="A13" s="3"/>
      <c r="B13" s="3"/>
      <c r="C13" s="4" t="s">
        <v>17</v>
      </c>
      <c r="D13" s="3"/>
      <c r="E13" s="3"/>
      <c r="F13" s="3"/>
    </row>
    <row r="14" spans="1:6" ht="24.95" customHeight="1">
      <c r="A14" s="3"/>
      <c r="B14" s="3"/>
      <c r="C14" s="4" t="s">
        <v>18</v>
      </c>
      <c r="D14" s="3"/>
      <c r="E14" s="3"/>
      <c r="F14" s="3"/>
    </row>
    <row r="15" spans="1:6" ht="24.95" customHeight="1">
      <c r="A15" s="3"/>
      <c r="B15" s="3"/>
      <c r="C15" s="4"/>
      <c r="D15" s="3"/>
      <c r="E15" s="3"/>
      <c r="F15" s="3"/>
    </row>
    <row r="16" spans="1:6" ht="24.95" customHeight="1">
      <c r="A16" s="3"/>
      <c r="B16" s="3"/>
      <c r="C16" s="4" t="s">
        <v>19</v>
      </c>
      <c r="D16" s="3"/>
      <c r="E16" s="3"/>
      <c r="F16" s="3"/>
    </row>
    <row r="17" spans="1:6" ht="24.95" customHeight="1">
      <c r="A17" s="3"/>
      <c r="B17" s="3"/>
      <c r="C17" s="3"/>
      <c r="D17" s="3"/>
      <c r="E17" s="3"/>
      <c r="F17" s="3"/>
    </row>
    <row r="18" spans="1:6" ht="24.95" customHeight="1">
      <c r="A18" s="3" t="s">
        <v>20</v>
      </c>
      <c r="B18" s="3">
        <f>B6</f>
        <v>79680.899999999994</v>
      </c>
      <c r="C18" s="4" t="s">
        <v>21</v>
      </c>
      <c r="D18" s="3">
        <f>D6</f>
        <v>79680.899999999994</v>
      </c>
      <c r="E18" s="3">
        <f>E6</f>
        <v>79680.899999999994</v>
      </c>
      <c r="F18" s="3"/>
    </row>
    <row r="19" spans="1:6" s="23" customFormat="1" ht="49.5" customHeight="1">
      <c r="A19" s="47"/>
      <c r="B19" s="47"/>
      <c r="C19" s="47"/>
      <c r="D19" s="47"/>
      <c r="E19" s="47"/>
      <c r="F19" s="47"/>
    </row>
    <row r="20" spans="1:6" s="23" customFormat="1" ht="33.75" customHeight="1">
      <c r="A20" s="49"/>
      <c r="B20" s="49"/>
      <c r="C20" s="49"/>
      <c r="D20" s="49"/>
      <c r="E20" s="49"/>
      <c r="F20" s="49"/>
    </row>
    <row r="21" spans="1:6" s="23" customFormat="1" ht="33.75" customHeight="1">
      <c r="A21" s="49"/>
      <c r="B21" s="49"/>
      <c r="C21" s="49"/>
      <c r="D21" s="49"/>
      <c r="E21" s="49"/>
      <c r="F21" s="49"/>
    </row>
    <row r="22" spans="1:6" s="23" customFormat="1" ht="33.75" customHeight="1">
      <c r="A22" s="48"/>
      <c r="B22" s="48"/>
      <c r="C22" s="48"/>
      <c r="D22" s="48"/>
      <c r="E22" s="48"/>
      <c r="F22" s="48"/>
    </row>
    <row r="23" spans="1:6" ht="26.25" customHeight="1">
      <c r="A23" s="44"/>
      <c r="B23" s="44"/>
      <c r="C23" s="44"/>
      <c r="D23" s="44"/>
      <c r="E23" s="44"/>
      <c r="F23" s="44"/>
    </row>
  </sheetData>
  <mergeCells count="8">
    <mergeCell ref="A23:F23"/>
    <mergeCell ref="A2:F2"/>
    <mergeCell ref="A4:B4"/>
    <mergeCell ref="C4:F4"/>
    <mergeCell ref="A19:F19"/>
    <mergeCell ref="A22:F22"/>
    <mergeCell ref="A20:F20"/>
    <mergeCell ref="A21:F21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A6" sqref="A6:B10"/>
    </sheetView>
  </sheetViews>
  <sheetFormatPr defaultColWidth="15.625" defaultRowHeight="24.95" customHeight="1"/>
  <cols>
    <col min="1" max="1" width="15.625" style="7"/>
    <col min="2" max="2" width="20.75" customWidth="1"/>
  </cols>
  <sheetData>
    <row r="1" spans="1:5" ht="24.95" customHeight="1">
      <c r="A1" t="s">
        <v>128</v>
      </c>
    </row>
    <row r="2" spans="1:5" ht="24.95" customHeight="1">
      <c r="A2" s="45" t="s">
        <v>22</v>
      </c>
      <c r="B2" s="45"/>
      <c r="C2" s="45"/>
      <c r="D2" s="45"/>
      <c r="E2" s="45"/>
    </row>
    <row r="3" spans="1:5" ht="24.95" customHeight="1">
      <c r="A3" s="34" t="s">
        <v>125</v>
      </c>
      <c r="B3" s="5"/>
      <c r="C3" s="5"/>
      <c r="D3" s="5"/>
      <c r="E3" s="6" t="s">
        <v>29</v>
      </c>
    </row>
    <row r="4" spans="1:5" ht="24.95" customHeight="1">
      <c r="A4" s="46" t="s">
        <v>23</v>
      </c>
      <c r="B4" s="46"/>
      <c r="C4" s="46" t="s">
        <v>160</v>
      </c>
      <c r="D4" s="46"/>
      <c r="E4" s="46"/>
    </row>
    <row r="5" spans="1:5" s="1" customFormat="1" ht="24.95" customHeight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5" ht="24.95" customHeight="1">
      <c r="A6" s="8">
        <v>202</v>
      </c>
      <c r="B6" s="3" t="s">
        <v>164</v>
      </c>
      <c r="C6" s="3">
        <f>E6+D6</f>
        <v>350</v>
      </c>
      <c r="D6" s="3"/>
      <c r="E6" s="3">
        <v>350</v>
      </c>
    </row>
    <row r="7" spans="1:5" ht="24.95" customHeight="1">
      <c r="A7" s="8">
        <v>20205</v>
      </c>
      <c r="B7" s="3" t="s">
        <v>165</v>
      </c>
      <c r="C7" s="3">
        <f>E7+D7</f>
        <v>350</v>
      </c>
      <c r="D7" s="3"/>
      <c r="E7" s="3">
        <v>350</v>
      </c>
    </row>
    <row r="8" spans="1:5" ht="24.95" customHeight="1">
      <c r="A8" s="8">
        <v>2020503</v>
      </c>
      <c r="B8" s="3" t="s">
        <v>166</v>
      </c>
      <c r="C8" s="3">
        <f>E8+D8</f>
        <v>350</v>
      </c>
      <c r="D8" s="3"/>
      <c r="E8" s="3">
        <v>350</v>
      </c>
    </row>
    <row r="9" spans="1:5" ht="24.95" customHeight="1">
      <c r="A9" s="8">
        <v>204</v>
      </c>
      <c r="B9" s="3" t="s">
        <v>167</v>
      </c>
      <c r="C9" s="3">
        <f>E9+D9</f>
        <v>79330.899999999994</v>
      </c>
      <c r="D9" s="3">
        <v>6500</v>
      </c>
      <c r="E9" s="3">
        <v>72830.899999999994</v>
      </c>
    </row>
    <row r="10" spans="1:5" ht="24.95" customHeight="1">
      <c r="A10" s="8">
        <v>20402</v>
      </c>
      <c r="B10" s="3" t="s">
        <v>168</v>
      </c>
      <c r="C10" s="3">
        <f>E10+D10</f>
        <v>79330.899999999994</v>
      </c>
      <c r="D10" s="3">
        <v>6500</v>
      </c>
      <c r="E10" s="3">
        <v>72830.899999999994</v>
      </c>
    </row>
    <row r="11" spans="1:5" ht="24.95" customHeight="1">
      <c r="A11" s="46" t="s">
        <v>5</v>
      </c>
      <c r="B11" s="46"/>
      <c r="C11" s="3">
        <f>C6+C9</f>
        <v>79680.899999999994</v>
      </c>
      <c r="D11" s="3">
        <f t="shared" ref="D11:E11" si="0">D6+D9</f>
        <v>6500</v>
      </c>
      <c r="E11" s="3">
        <f t="shared" si="0"/>
        <v>73180.899999999994</v>
      </c>
    </row>
  </sheetData>
  <mergeCells count="4">
    <mergeCell ref="A2:E2"/>
    <mergeCell ref="A4:B4"/>
    <mergeCell ref="C4:E4"/>
    <mergeCell ref="A11:B1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H9" sqref="H9"/>
    </sheetView>
  </sheetViews>
  <sheetFormatPr defaultColWidth="15.625" defaultRowHeight="24.95" customHeight="1"/>
  <cols>
    <col min="1" max="1" width="18.25" style="7" customWidth="1"/>
    <col min="2" max="2" width="18.5" customWidth="1"/>
  </cols>
  <sheetData>
    <row r="1" spans="1:5" ht="24.95" customHeight="1">
      <c r="A1" t="s">
        <v>129</v>
      </c>
    </row>
    <row r="2" spans="1:5" ht="24.95" customHeight="1">
      <c r="A2" s="45" t="s">
        <v>30</v>
      </c>
      <c r="B2" s="45"/>
      <c r="C2" s="45"/>
      <c r="D2" s="45"/>
      <c r="E2" s="45"/>
    </row>
    <row r="3" spans="1:5" ht="24.95" customHeight="1">
      <c r="A3" s="34" t="s">
        <v>125</v>
      </c>
      <c r="E3" s="6" t="s">
        <v>39</v>
      </c>
    </row>
    <row r="4" spans="1:5" ht="24.95" customHeight="1">
      <c r="A4" s="46" t="s">
        <v>31</v>
      </c>
      <c r="B4" s="46"/>
      <c r="C4" s="46" t="s">
        <v>161</v>
      </c>
      <c r="D4" s="46"/>
      <c r="E4" s="46"/>
    </row>
    <row r="5" spans="1:5" s="1" customFormat="1" ht="24.95" customHeight="1">
      <c r="A5" s="2" t="s">
        <v>32</v>
      </c>
      <c r="B5" s="2" t="s">
        <v>33</v>
      </c>
      <c r="C5" s="2" t="s">
        <v>35</v>
      </c>
      <c r="D5" s="2" t="s">
        <v>36</v>
      </c>
      <c r="E5" s="2" t="s">
        <v>37</v>
      </c>
    </row>
    <row r="6" spans="1:5" ht="24.95" customHeight="1">
      <c r="A6" s="8">
        <v>302</v>
      </c>
      <c r="B6" s="3" t="s">
        <v>169</v>
      </c>
      <c r="C6" s="3">
        <f>D6+E6</f>
        <v>6000</v>
      </c>
      <c r="D6" s="3"/>
      <c r="E6" s="3">
        <f>E7+E8+E9+E10+E11+E12+E13+E14+E15+E16+E17+E18</f>
        <v>6000</v>
      </c>
    </row>
    <row r="7" spans="1:5" ht="24.95" customHeight="1">
      <c r="A7" s="8">
        <v>30201</v>
      </c>
      <c r="B7" s="3" t="s">
        <v>170</v>
      </c>
      <c r="C7" s="3">
        <f t="shared" ref="C7:C20" si="0">D7+E7</f>
        <v>550</v>
      </c>
      <c r="D7" s="3"/>
      <c r="E7" s="3">
        <v>550</v>
      </c>
    </row>
    <row r="8" spans="1:5" ht="24.95" customHeight="1">
      <c r="A8" s="8">
        <v>30202</v>
      </c>
      <c r="B8" s="3" t="s">
        <v>171</v>
      </c>
      <c r="C8" s="3">
        <f t="shared" si="0"/>
        <v>287</v>
      </c>
      <c r="D8" s="3"/>
      <c r="E8" s="3">
        <v>287</v>
      </c>
    </row>
    <row r="9" spans="1:5" ht="24.95" customHeight="1">
      <c r="A9" s="8">
        <v>30203</v>
      </c>
      <c r="B9" s="3" t="s">
        <v>172</v>
      </c>
      <c r="C9" s="3">
        <f t="shared" si="0"/>
        <v>50</v>
      </c>
      <c r="D9" s="3"/>
      <c r="E9" s="3">
        <v>50</v>
      </c>
    </row>
    <row r="10" spans="1:5" ht="24.95" customHeight="1">
      <c r="A10" s="37">
        <v>30204</v>
      </c>
      <c r="B10" s="38" t="s">
        <v>173</v>
      </c>
      <c r="C10" s="3">
        <f t="shared" si="0"/>
        <v>60</v>
      </c>
      <c r="D10" s="3"/>
      <c r="E10" s="3">
        <v>60</v>
      </c>
    </row>
    <row r="11" spans="1:5" ht="24.95" customHeight="1">
      <c r="A11" s="37">
        <v>30207</v>
      </c>
      <c r="B11" s="38" t="s">
        <v>174</v>
      </c>
      <c r="C11" s="3">
        <f t="shared" si="0"/>
        <v>3</v>
      </c>
      <c r="D11" s="3"/>
      <c r="E11" s="3">
        <v>3</v>
      </c>
    </row>
    <row r="12" spans="1:5" ht="24.95" customHeight="1">
      <c r="A12" s="37">
        <v>30211</v>
      </c>
      <c r="B12" s="38" t="s">
        <v>175</v>
      </c>
      <c r="C12" s="3">
        <f t="shared" si="0"/>
        <v>850</v>
      </c>
      <c r="D12" s="3"/>
      <c r="E12" s="3">
        <v>850</v>
      </c>
    </row>
    <row r="13" spans="1:5" ht="24.95" customHeight="1">
      <c r="A13" s="37">
        <v>30212</v>
      </c>
      <c r="B13" s="38" t="s">
        <v>176</v>
      </c>
      <c r="C13" s="3">
        <f t="shared" si="0"/>
        <v>50</v>
      </c>
      <c r="D13" s="3"/>
      <c r="E13" s="3">
        <v>50</v>
      </c>
    </row>
    <row r="14" spans="1:5" ht="24.95" customHeight="1">
      <c r="A14" s="37">
        <v>30213</v>
      </c>
      <c r="B14" s="38" t="s">
        <v>177</v>
      </c>
      <c r="C14" s="3">
        <f t="shared" si="0"/>
        <v>100</v>
      </c>
      <c r="D14" s="3"/>
      <c r="E14" s="3">
        <v>100</v>
      </c>
    </row>
    <row r="15" spans="1:5" ht="24.95" customHeight="1">
      <c r="A15" s="37">
        <v>30217</v>
      </c>
      <c r="B15" s="38" t="s">
        <v>178</v>
      </c>
      <c r="C15" s="3">
        <f t="shared" si="0"/>
        <v>50</v>
      </c>
      <c r="D15" s="3"/>
      <c r="E15" s="3">
        <v>50</v>
      </c>
    </row>
    <row r="16" spans="1:5" ht="24.95" customHeight="1">
      <c r="A16" s="37">
        <v>30225</v>
      </c>
      <c r="B16" s="38" t="s">
        <v>179</v>
      </c>
      <c r="C16" s="3">
        <f t="shared" si="0"/>
        <v>450</v>
      </c>
      <c r="D16" s="3"/>
      <c r="E16" s="3">
        <v>450</v>
      </c>
    </row>
    <row r="17" spans="1:5" ht="24.95" customHeight="1">
      <c r="A17" s="37">
        <v>30227</v>
      </c>
      <c r="B17" s="38" t="s">
        <v>180</v>
      </c>
      <c r="C17" s="3">
        <f t="shared" si="0"/>
        <v>500</v>
      </c>
      <c r="D17" s="3"/>
      <c r="E17" s="3">
        <v>500</v>
      </c>
    </row>
    <row r="18" spans="1:5" ht="24.95" customHeight="1">
      <c r="A18" s="37">
        <v>30299</v>
      </c>
      <c r="B18" s="38" t="s">
        <v>181</v>
      </c>
      <c r="C18" s="3">
        <f t="shared" si="0"/>
        <v>3050</v>
      </c>
      <c r="D18" s="3"/>
      <c r="E18" s="3">
        <v>3050</v>
      </c>
    </row>
    <row r="19" spans="1:5" ht="24.95" customHeight="1">
      <c r="A19" s="37">
        <v>310</v>
      </c>
      <c r="B19" s="38" t="s">
        <v>182</v>
      </c>
      <c r="C19" s="3">
        <f t="shared" si="0"/>
        <v>500</v>
      </c>
      <c r="D19" s="3"/>
      <c r="E19" s="3">
        <v>500</v>
      </c>
    </row>
    <row r="20" spans="1:5" ht="24.95" customHeight="1">
      <c r="A20" s="37">
        <v>31002</v>
      </c>
      <c r="B20" s="38" t="s">
        <v>183</v>
      </c>
      <c r="C20" s="3">
        <f t="shared" si="0"/>
        <v>500</v>
      </c>
      <c r="D20" s="3"/>
      <c r="E20" s="3">
        <v>500</v>
      </c>
    </row>
    <row r="21" spans="1:5" ht="24.95" customHeight="1">
      <c r="A21" s="50" t="s">
        <v>35</v>
      </c>
      <c r="B21" s="51"/>
      <c r="C21" s="3">
        <f>C6+C19</f>
        <v>6500</v>
      </c>
      <c r="D21" s="3"/>
      <c r="E21" s="3">
        <f>E6+E19</f>
        <v>6500</v>
      </c>
    </row>
    <row r="22" spans="1:5" ht="24.95" customHeight="1">
      <c r="A22" s="52"/>
      <c r="B22" s="52"/>
      <c r="C22" s="52"/>
      <c r="D22" s="52"/>
      <c r="E22" s="52"/>
    </row>
    <row r="23" spans="1:5" s="23" customFormat="1" ht="36" customHeight="1">
      <c r="A23" s="48"/>
      <c r="B23" s="48"/>
      <c r="C23" s="48"/>
      <c r="D23" s="48"/>
      <c r="E23" s="48"/>
    </row>
    <row r="24" spans="1:5" ht="27" customHeight="1">
      <c r="A24" s="48"/>
      <c r="B24" s="48"/>
      <c r="C24" s="48"/>
      <c r="D24" s="48"/>
      <c r="E24" s="48"/>
    </row>
    <row r="25" spans="1:5" ht="30.75" customHeight="1">
      <c r="A25" s="48"/>
      <c r="B25" s="48"/>
      <c r="C25" s="48"/>
      <c r="D25" s="48"/>
      <c r="E25" s="48"/>
    </row>
  </sheetData>
  <mergeCells count="8">
    <mergeCell ref="A23:E23"/>
    <mergeCell ref="A24:E24"/>
    <mergeCell ref="A25:E25"/>
    <mergeCell ref="A2:E2"/>
    <mergeCell ref="A4:B4"/>
    <mergeCell ref="C4:E4"/>
    <mergeCell ref="A21:B21"/>
    <mergeCell ref="A22:E2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B18" sqref="B18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spans="1:12" ht="24.95" customHeight="1">
      <c r="A1" t="s">
        <v>130</v>
      </c>
    </row>
    <row r="2" spans="1:12" ht="34.5" customHeight="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4.95" customHeight="1">
      <c r="A3" s="34" t="s">
        <v>125</v>
      </c>
      <c r="L3" s="6" t="s">
        <v>29</v>
      </c>
    </row>
    <row r="4" spans="1:12" ht="29.25" customHeight="1">
      <c r="A4" s="46" t="s">
        <v>162</v>
      </c>
      <c r="B4" s="46"/>
      <c r="C4" s="46"/>
      <c r="D4" s="46"/>
      <c r="E4" s="46"/>
      <c r="F4" s="46"/>
      <c r="G4" s="46" t="s">
        <v>163</v>
      </c>
      <c r="H4" s="46"/>
      <c r="I4" s="46"/>
      <c r="J4" s="46"/>
      <c r="K4" s="46"/>
      <c r="L4" s="46"/>
    </row>
    <row r="5" spans="1:12" s="11" customFormat="1" ht="24.95" customHeight="1">
      <c r="A5" s="53" t="s">
        <v>41</v>
      </c>
      <c r="B5" s="53" t="s">
        <v>42</v>
      </c>
      <c r="C5" s="53" t="s">
        <v>43</v>
      </c>
      <c r="D5" s="53"/>
      <c r="E5" s="53"/>
      <c r="F5" s="53" t="s">
        <v>48</v>
      </c>
      <c r="G5" s="53" t="s">
        <v>41</v>
      </c>
      <c r="H5" s="53" t="s">
        <v>42</v>
      </c>
      <c r="I5" s="53" t="s">
        <v>43</v>
      </c>
      <c r="J5" s="53"/>
      <c r="K5" s="53"/>
      <c r="L5" s="53" t="s">
        <v>48</v>
      </c>
    </row>
    <row r="6" spans="1:12" s="11" customFormat="1" ht="24.95" customHeight="1">
      <c r="A6" s="53"/>
      <c r="B6" s="53"/>
      <c r="C6" s="21" t="s">
        <v>45</v>
      </c>
      <c r="D6" s="21" t="s">
        <v>46</v>
      </c>
      <c r="E6" s="21" t="s">
        <v>47</v>
      </c>
      <c r="F6" s="53"/>
      <c r="G6" s="53"/>
      <c r="H6" s="53"/>
      <c r="I6" s="12" t="s">
        <v>45</v>
      </c>
      <c r="J6" s="12" t="s">
        <v>46</v>
      </c>
      <c r="K6" s="12" t="s">
        <v>47</v>
      </c>
      <c r="L6" s="53"/>
    </row>
    <row r="7" spans="1:12" ht="39" customHeight="1">
      <c r="A7" s="3"/>
      <c r="B7" s="3"/>
      <c r="C7" s="3"/>
      <c r="D7" s="3"/>
      <c r="E7" s="3"/>
      <c r="F7" s="3"/>
      <c r="G7" s="3">
        <f>H7+L7</f>
        <v>100</v>
      </c>
      <c r="H7" s="3">
        <v>50</v>
      </c>
      <c r="I7" s="3"/>
      <c r="J7" s="3"/>
      <c r="K7" s="3"/>
      <c r="L7" s="3">
        <v>50</v>
      </c>
    </row>
    <row r="8" spans="1:12" ht="40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24.9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26.2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</sheetData>
  <mergeCells count="14">
    <mergeCell ref="A8:L8"/>
    <mergeCell ref="A9:L9"/>
    <mergeCell ref="A10:L10"/>
    <mergeCell ref="A2:L2"/>
    <mergeCell ref="A5:A6"/>
    <mergeCell ref="B5:B6"/>
    <mergeCell ref="C5:E5"/>
    <mergeCell ref="F5:F6"/>
    <mergeCell ref="G5:G6"/>
    <mergeCell ref="H5:H6"/>
    <mergeCell ref="I5:K5"/>
    <mergeCell ref="L5:L6"/>
    <mergeCell ref="A4:F4"/>
    <mergeCell ref="G4:L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6" sqref="M16"/>
    </sheetView>
  </sheetViews>
  <sheetFormatPr defaultRowHeight="13.5"/>
  <sheetData/>
  <phoneticPr fontId="1" type="noConversion"/>
  <pageMargins left="0.7" right="0.7" top="0.75" bottom="0.75" header="0.3" footer="0.3"/>
  <legacyDrawing r:id="rId1"/>
  <oleObjects>
    <oleObject progId="Office12.Excel.Template" shapeId="204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D10" sqref="D10"/>
    </sheetView>
  </sheetViews>
  <sheetFormatPr defaultRowHeight="24.95" customHeight="1"/>
  <cols>
    <col min="1" max="1" width="37.5" customWidth="1"/>
    <col min="2" max="2" width="13.75" customWidth="1"/>
    <col min="3" max="3" width="36.125" customWidth="1"/>
    <col min="4" max="4" width="15" customWidth="1"/>
  </cols>
  <sheetData>
    <row r="1" spans="1:4" ht="24.95" customHeight="1">
      <c r="A1" t="s">
        <v>131</v>
      </c>
    </row>
    <row r="2" spans="1:4" ht="40.5" customHeight="1">
      <c r="A2" s="45" t="s">
        <v>49</v>
      </c>
      <c r="B2" s="45"/>
      <c r="C2" s="45"/>
      <c r="D2" s="45"/>
    </row>
    <row r="3" spans="1:4" ht="24.95" customHeight="1">
      <c r="A3" s="34" t="s">
        <v>125</v>
      </c>
      <c r="D3" s="6" t="s">
        <v>29</v>
      </c>
    </row>
    <row r="4" spans="1:4" ht="24.95" customHeight="1">
      <c r="A4" s="54" t="s">
        <v>50</v>
      </c>
      <c r="B4" s="54"/>
      <c r="C4" s="54" t="s">
        <v>51</v>
      </c>
      <c r="D4" s="54"/>
    </row>
    <row r="5" spans="1:4" ht="24.95" customHeight="1">
      <c r="A5" s="22" t="s">
        <v>52</v>
      </c>
      <c r="B5" s="22" t="s">
        <v>53</v>
      </c>
      <c r="C5" s="22" t="s">
        <v>52</v>
      </c>
      <c r="D5" s="22" t="s">
        <v>53</v>
      </c>
    </row>
    <row r="6" spans="1:4" ht="20.100000000000001" customHeight="1">
      <c r="A6" s="13" t="s">
        <v>157</v>
      </c>
      <c r="B6" s="3">
        <v>79680.899999999994</v>
      </c>
      <c r="C6" s="13" t="s">
        <v>54</v>
      </c>
      <c r="D6" s="3"/>
    </row>
    <row r="7" spans="1:4" ht="20.100000000000001" customHeight="1">
      <c r="A7" s="36" t="s">
        <v>143</v>
      </c>
      <c r="B7" s="3"/>
      <c r="C7" s="13" t="s">
        <v>55</v>
      </c>
      <c r="D7" s="3">
        <v>350</v>
      </c>
    </row>
    <row r="8" spans="1:4" ht="20.100000000000001" customHeight="1">
      <c r="A8" s="36" t="s">
        <v>145</v>
      </c>
      <c r="B8" s="3"/>
      <c r="C8" s="13" t="s">
        <v>56</v>
      </c>
      <c r="D8" s="3"/>
    </row>
    <row r="9" spans="1:4" ht="20.100000000000001" customHeight="1">
      <c r="A9" s="36" t="s">
        <v>147</v>
      </c>
      <c r="B9" s="3"/>
      <c r="C9" s="13" t="s">
        <v>57</v>
      </c>
      <c r="D9" s="3">
        <v>82762.600000000006</v>
      </c>
    </row>
    <row r="10" spans="1:4" ht="20.100000000000001" customHeight="1">
      <c r="A10" s="36" t="s">
        <v>149</v>
      </c>
      <c r="B10" s="3"/>
      <c r="C10" s="13" t="s">
        <v>58</v>
      </c>
      <c r="D10" s="3"/>
    </row>
    <row r="11" spans="1:4" ht="20.100000000000001" customHeight="1">
      <c r="A11" s="36" t="s">
        <v>151</v>
      </c>
      <c r="B11" s="3"/>
      <c r="C11" s="13" t="s">
        <v>59</v>
      </c>
      <c r="D11" s="3"/>
    </row>
    <row r="12" spans="1:4" ht="20.100000000000001" customHeight="1">
      <c r="A12" s="36" t="s">
        <v>152</v>
      </c>
      <c r="B12" s="3"/>
      <c r="C12" s="13" t="s">
        <v>60</v>
      </c>
      <c r="D12" s="3"/>
    </row>
    <row r="13" spans="1:4" ht="20.100000000000001" customHeight="1">
      <c r="A13" s="36" t="s">
        <v>154</v>
      </c>
      <c r="B13" s="3"/>
      <c r="C13" s="13" t="s">
        <v>61</v>
      </c>
      <c r="D13" s="3"/>
    </row>
    <row r="14" spans="1:4" ht="20.100000000000001" customHeight="1">
      <c r="A14" s="13"/>
      <c r="B14" s="3"/>
      <c r="C14" s="13" t="s">
        <v>62</v>
      </c>
      <c r="D14" s="3"/>
    </row>
    <row r="15" spans="1:4" ht="20.100000000000001" customHeight="1">
      <c r="A15" s="13"/>
      <c r="B15" s="3"/>
      <c r="C15" s="13" t="s">
        <v>63</v>
      </c>
      <c r="D15" s="3"/>
    </row>
    <row r="16" spans="1:4" ht="20.100000000000001" customHeight="1">
      <c r="A16" s="13"/>
      <c r="B16" s="3"/>
      <c r="C16" s="13" t="s">
        <v>64</v>
      </c>
      <c r="D16" s="3"/>
    </row>
    <row r="17" spans="1:4" ht="20.100000000000001" customHeight="1">
      <c r="A17" s="13"/>
      <c r="B17" s="3"/>
      <c r="C17" s="13" t="s">
        <v>65</v>
      </c>
      <c r="D17" s="3"/>
    </row>
    <row r="18" spans="1:4" ht="20.100000000000001" customHeight="1">
      <c r="A18" s="13"/>
      <c r="B18" s="3"/>
      <c r="C18" s="13" t="s">
        <v>66</v>
      </c>
      <c r="D18" s="3"/>
    </row>
    <row r="19" spans="1:4" ht="20.100000000000001" customHeight="1">
      <c r="A19" s="13"/>
      <c r="B19" s="3"/>
      <c r="C19" s="13" t="s">
        <v>67</v>
      </c>
      <c r="D19" s="3"/>
    </row>
    <row r="20" spans="1:4" ht="20.100000000000001" customHeight="1">
      <c r="A20" s="13"/>
      <c r="B20" s="3"/>
      <c r="C20" s="13" t="s">
        <v>68</v>
      </c>
      <c r="D20" s="3"/>
    </row>
    <row r="21" spans="1:4" ht="20.100000000000001" customHeight="1">
      <c r="A21" s="13"/>
      <c r="B21" s="3"/>
      <c r="C21" s="13" t="s">
        <v>69</v>
      </c>
      <c r="D21" s="3"/>
    </row>
    <row r="22" spans="1:4" ht="20.100000000000001" customHeight="1">
      <c r="A22" s="13"/>
      <c r="B22" s="3"/>
      <c r="C22" s="13" t="s">
        <v>70</v>
      </c>
      <c r="D22" s="3"/>
    </row>
    <row r="23" spans="1:4" ht="20.100000000000001" customHeight="1">
      <c r="A23" s="14"/>
      <c r="B23" s="3"/>
      <c r="C23" s="13" t="s">
        <v>71</v>
      </c>
      <c r="D23" s="3"/>
    </row>
    <row r="24" spans="1:4" ht="20.100000000000001" customHeight="1">
      <c r="A24" s="14"/>
      <c r="B24" s="3"/>
      <c r="C24" s="13" t="s">
        <v>72</v>
      </c>
      <c r="D24" s="3"/>
    </row>
    <row r="25" spans="1:4" ht="20.100000000000001" customHeight="1">
      <c r="A25" s="14"/>
      <c r="B25" s="3"/>
      <c r="C25" s="13" t="s">
        <v>73</v>
      </c>
      <c r="D25" s="3"/>
    </row>
    <row r="26" spans="1:4" ht="20.100000000000001" customHeight="1">
      <c r="A26" s="14"/>
      <c r="B26" s="3"/>
      <c r="C26" s="13" t="s">
        <v>74</v>
      </c>
      <c r="D26" s="3"/>
    </row>
    <row r="27" spans="1:4" ht="20.100000000000001" customHeight="1">
      <c r="A27" s="14"/>
      <c r="B27" s="3"/>
      <c r="C27" s="13" t="s">
        <v>75</v>
      </c>
      <c r="D27" s="3"/>
    </row>
    <row r="28" spans="1:4" ht="20.100000000000001" customHeight="1">
      <c r="A28" s="14"/>
      <c r="B28" s="3"/>
      <c r="C28" s="13" t="s">
        <v>76</v>
      </c>
      <c r="D28" s="3"/>
    </row>
    <row r="29" spans="1:4" ht="20.100000000000001" customHeight="1">
      <c r="A29" s="14"/>
      <c r="B29" s="3"/>
      <c r="C29" s="13" t="s">
        <v>77</v>
      </c>
      <c r="D29" s="3"/>
    </row>
    <row r="30" spans="1:4" ht="20.100000000000001" customHeight="1">
      <c r="A30" s="14"/>
      <c r="B30" s="3"/>
      <c r="C30" s="13" t="s">
        <v>78</v>
      </c>
      <c r="D30" s="3"/>
    </row>
    <row r="31" spans="1:4" ht="20.100000000000001" customHeight="1">
      <c r="A31" s="14"/>
      <c r="B31" s="3"/>
      <c r="C31" s="13" t="s">
        <v>79</v>
      </c>
      <c r="D31" s="3"/>
    </row>
    <row r="32" spans="1:4" ht="20.100000000000001" customHeight="1">
      <c r="A32" s="14"/>
      <c r="B32" s="3"/>
      <c r="C32" s="13" t="s">
        <v>80</v>
      </c>
      <c r="D32" s="3"/>
    </row>
    <row r="33" spans="1:4" ht="20.100000000000001" customHeight="1">
      <c r="A33" s="22" t="s">
        <v>81</v>
      </c>
      <c r="B33" s="3">
        <f>B6</f>
        <v>79680.899999999994</v>
      </c>
      <c r="C33" s="22" t="s">
        <v>82</v>
      </c>
      <c r="D33" s="3">
        <f>D7+D9</f>
        <v>83112.600000000006</v>
      </c>
    </row>
    <row r="34" spans="1:4" ht="20.100000000000001" customHeight="1">
      <c r="A34" s="36" t="s">
        <v>141</v>
      </c>
      <c r="B34" s="3"/>
      <c r="C34" s="13" t="s">
        <v>83</v>
      </c>
      <c r="D34" s="3"/>
    </row>
    <row r="35" spans="1:4" ht="20.100000000000001" customHeight="1">
      <c r="A35" s="36" t="s">
        <v>142</v>
      </c>
      <c r="B35" s="3">
        <f>B38</f>
        <v>3431.7</v>
      </c>
      <c r="C35" s="13" t="s">
        <v>84</v>
      </c>
      <c r="D35" s="3"/>
    </row>
    <row r="36" spans="1:4" ht="20.100000000000001" customHeight="1">
      <c r="A36" s="36" t="s">
        <v>135</v>
      </c>
      <c r="B36" s="3"/>
      <c r="C36" s="13" t="s">
        <v>85</v>
      </c>
      <c r="D36" s="3"/>
    </row>
    <row r="37" spans="1:4" ht="20.100000000000001" customHeight="1">
      <c r="A37" s="36" t="s">
        <v>136</v>
      </c>
      <c r="B37" s="3"/>
      <c r="C37" s="13" t="s">
        <v>86</v>
      </c>
      <c r="D37" s="3"/>
    </row>
    <row r="38" spans="1:4" ht="20.100000000000001" customHeight="1">
      <c r="A38" s="36" t="s">
        <v>137</v>
      </c>
      <c r="B38" s="3">
        <v>3431.7</v>
      </c>
      <c r="C38" s="13" t="s">
        <v>87</v>
      </c>
      <c r="D38" s="3"/>
    </row>
    <row r="39" spans="1:4" ht="20.100000000000001" customHeight="1">
      <c r="A39" s="36" t="s">
        <v>138</v>
      </c>
      <c r="B39" s="3"/>
      <c r="C39" s="13" t="s">
        <v>88</v>
      </c>
      <c r="D39" s="3"/>
    </row>
    <row r="40" spans="1:4" ht="20.100000000000001" customHeight="1">
      <c r="A40" s="36" t="s">
        <v>139</v>
      </c>
      <c r="B40" s="3"/>
      <c r="C40" s="13" t="s">
        <v>89</v>
      </c>
      <c r="D40" s="3"/>
    </row>
    <row r="41" spans="1:4" ht="20.100000000000001" customHeight="1">
      <c r="A41" s="36" t="s">
        <v>140</v>
      </c>
      <c r="B41" s="3"/>
      <c r="C41" s="13" t="s">
        <v>90</v>
      </c>
      <c r="D41" s="3"/>
    </row>
    <row r="42" spans="1:4" ht="20.100000000000001" customHeight="1">
      <c r="A42" s="13"/>
      <c r="B42" s="3"/>
      <c r="C42" s="13" t="s">
        <v>91</v>
      </c>
      <c r="D42" s="3"/>
    </row>
    <row r="43" spans="1:4" ht="20.100000000000001" customHeight="1">
      <c r="A43" s="15"/>
      <c r="B43" s="3"/>
      <c r="C43" s="13" t="s">
        <v>92</v>
      </c>
      <c r="D43" s="3"/>
    </row>
    <row r="44" spans="1:4" ht="20.100000000000001" customHeight="1">
      <c r="A44" s="15"/>
      <c r="B44" s="3"/>
      <c r="C44" s="13" t="s">
        <v>93</v>
      </c>
      <c r="D44" s="3"/>
    </row>
    <row r="45" spans="1:4" ht="20.100000000000001" customHeight="1">
      <c r="A45" s="14"/>
      <c r="B45" s="3"/>
      <c r="C45" s="13" t="s">
        <v>94</v>
      </c>
      <c r="D45" s="3"/>
    </row>
    <row r="46" spans="1:4" ht="20.100000000000001" customHeight="1">
      <c r="A46" s="14"/>
      <c r="B46" s="3"/>
      <c r="C46" s="13" t="s">
        <v>95</v>
      </c>
      <c r="D46" s="3"/>
    </row>
    <row r="47" spans="1:4" ht="20.100000000000001" customHeight="1">
      <c r="A47" s="22" t="s">
        <v>96</v>
      </c>
      <c r="B47" s="3">
        <f>B33+B35</f>
        <v>83112.599999999991</v>
      </c>
      <c r="C47" s="22" t="s">
        <v>97</v>
      </c>
      <c r="D47" s="3">
        <f>D33</f>
        <v>83112.600000000006</v>
      </c>
    </row>
  </sheetData>
  <mergeCells count="3">
    <mergeCell ref="A4:B4"/>
    <mergeCell ref="C4:D4"/>
    <mergeCell ref="A2:D2"/>
  </mergeCells>
  <phoneticPr fontId="1" type="noConversion"/>
  <printOptions horizontalCentered="1"/>
  <pageMargins left="3.937007874015748E-2" right="3.937007874015748E-2" top="0.39370078740157483" bottom="0.19685039370078741" header="0.31496062992125984" footer="0.31496062992125984"/>
  <pageSetup paperSize="9" scale="7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A7" sqref="A7"/>
    </sheetView>
  </sheetViews>
  <sheetFormatPr defaultColWidth="15.625" defaultRowHeight="24.95" customHeight="1"/>
  <cols>
    <col min="1" max="1" width="23.5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spans="1:12" ht="24.95" customHeight="1">
      <c r="A1" t="s">
        <v>132</v>
      </c>
    </row>
    <row r="2" spans="1:12" ht="35.25" customHeight="1">
      <c r="A2" s="45" t="s">
        <v>104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4.95" customHeight="1">
      <c r="A3" s="34"/>
      <c r="L3" s="35" t="s">
        <v>156</v>
      </c>
    </row>
    <row r="4" spans="1:12" s="17" customFormat="1" ht="17.25" customHeight="1">
      <c r="A4" s="56" t="s">
        <v>124</v>
      </c>
      <c r="B4" s="55" t="s">
        <v>98</v>
      </c>
      <c r="C4" s="55" t="s">
        <v>158</v>
      </c>
      <c r="D4" s="55" t="s">
        <v>99</v>
      </c>
      <c r="E4" s="55" t="s">
        <v>100</v>
      </c>
      <c r="F4" s="55" t="s">
        <v>159</v>
      </c>
      <c r="G4" s="55" t="s">
        <v>144</v>
      </c>
      <c r="H4" s="55" t="s">
        <v>146</v>
      </c>
      <c r="I4" s="55" t="s">
        <v>148</v>
      </c>
      <c r="J4" s="55" t="s">
        <v>150</v>
      </c>
      <c r="K4" s="55" t="s">
        <v>153</v>
      </c>
      <c r="L4" s="55" t="s">
        <v>155</v>
      </c>
    </row>
    <row r="5" spans="1:12" s="17" customFormat="1" ht="17.2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17" customFormat="1" ht="17.25" customHeight="1">
      <c r="A6" s="58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57" customHeight="1">
      <c r="A7" s="43" t="s">
        <v>184</v>
      </c>
      <c r="B7" s="3">
        <f>E7+D7</f>
        <v>82429.7</v>
      </c>
      <c r="C7" s="3"/>
      <c r="D7" s="3">
        <v>2748.8</v>
      </c>
      <c r="E7" s="3">
        <f>F7</f>
        <v>79680.899999999994</v>
      </c>
      <c r="F7" s="3">
        <v>79680.899999999994</v>
      </c>
      <c r="G7" s="3"/>
      <c r="H7" s="3"/>
      <c r="I7" s="3"/>
      <c r="J7" s="3"/>
      <c r="K7" s="3"/>
      <c r="L7" s="3"/>
    </row>
  </sheetData>
  <mergeCells count="13">
    <mergeCell ref="K4:K6"/>
    <mergeCell ref="L4:L6"/>
    <mergeCell ref="A2:L2"/>
    <mergeCell ref="A4:A6"/>
    <mergeCell ref="B4:B6"/>
    <mergeCell ref="D4:D6"/>
    <mergeCell ref="E4:E6"/>
    <mergeCell ref="F4:F6"/>
    <mergeCell ref="G4:G6"/>
    <mergeCell ref="H4:H6"/>
    <mergeCell ref="I4:I6"/>
    <mergeCell ref="J4:J6"/>
    <mergeCell ref="C4:C6"/>
  </mergeCells>
  <phoneticPr fontId="1" type="noConversion"/>
  <printOptions horizontalCentered="1"/>
  <pageMargins left="3.937007874015748E-2" right="3.937007874015748E-2" top="1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F11" sqref="F11"/>
    </sheetView>
  </sheetViews>
  <sheetFormatPr defaultColWidth="15.625" defaultRowHeight="24.95" customHeight="1"/>
  <cols>
    <col min="1" max="1" width="11.75" customWidth="1"/>
    <col min="3" max="3" width="10" customWidth="1"/>
    <col min="4" max="4" width="9.25" customWidth="1"/>
    <col min="5" max="5" width="10.625" customWidth="1"/>
    <col min="6" max="6" width="11.25" customWidth="1"/>
    <col min="7" max="7" width="8.5" customWidth="1"/>
    <col min="8" max="9" width="8.875" customWidth="1"/>
  </cols>
  <sheetData>
    <row r="1" spans="1:9" ht="24.95" customHeight="1">
      <c r="A1" t="s">
        <v>133</v>
      </c>
    </row>
    <row r="2" spans="1:9" ht="31.5" customHeight="1">
      <c r="A2" s="45" t="s">
        <v>109</v>
      </c>
      <c r="B2" s="45"/>
      <c r="C2" s="45"/>
      <c r="D2" s="45"/>
      <c r="E2" s="45"/>
      <c r="F2" s="45"/>
      <c r="G2" s="45"/>
      <c r="H2" s="45"/>
      <c r="I2" s="45"/>
    </row>
    <row r="3" spans="1:9" ht="24.95" customHeight="1">
      <c r="A3" s="34" t="s">
        <v>125</v>
      </c>
      <c r="I3" s="6" t="s">
        <v>29</v>
      </c>
    </row>
    <row r="4" spans="1:9" s="18" customFormat="1" ht="24.95" customHeight="1">
      <c r="A4" s="63" t="s">
        <v>102</v>
      </c>
      <c r="B4" s="63"/>
      <c r="C4" s="60" t="s">
        <v>34</v>
      </c>
      <c r="D4" s="61" t="s">
        <v>105</v>
      </c>
      <c r="E4" s="62"/>
      <c r="F4" s="62"/>
      <c r="G4" s="60" t="s">
        <v>106</v>
      </c>
      <c r="H4" s="60"/>
      <c r="I4" s="60"/>
    </row>
    <row r="5" spans="1:9" s="18" customFormat="1" ht="36.75" customHeight="1">
      <c r="A5" s="19" t="s">
        <v>24</v>
      </c>
      <c r="B5" s="19" t="s">
        <v>103</v>
      </c>
      <c r="C5" s="60"/>
      <c r="D5" s="20" t="s">
        <v>44</v>
      </c>
      <c r="E5" s="9" t="s">
        <v>36</v>
      </c>
      <c r="F5" s="9" t="s">
        <v>37</v>
      </c>
      <c r="G5" s="20" t="s">
        <v>44</v>
      </c>
      <c r="H5" s="20" t="s">
        <v>107</v>
      </c>
      <c r="I5" s="20" t="s">
        <v>108</v>
      </c>
    </row>
    <row r="6" spans="1:9" ht="24.95" customHeight="1">
      <c r="A6" s="42">
        <v>202</v>
      </c>
      <c r="B6" s="41" t="s">
        <v>164</v>
      </c>
      <c r="C6" s="3">
        <f>D6+G6</f>
        <v>350</v>
      </c>
      <c r="D6" s="3"/>
      <c r="E6" s="3"/>
      <c r="F6" s="3"/>
      <c r="G6" s="3">
        <f>H6</f>
        <v>350</v>
      </c>
      <c r="H6" s="3">
        <f>H7</f>
        <v>350</v>
      </c>
      <c r="I6" s="3"/>
    </row>
    <row r="7" spans="1:9" ht="24.95" customHeight="1">
      <c r="A7" s="42">
        <v>20205</v>
      </c>
      <c r="B7" s="41" t="s">
        <v>165</v>
      </c>
      <c r="C7" s="41">
        <f t="shared" ref="C7:C10" si="0">D7+G7</f>
        <v>350</v>
      </c>
      <c r="D7" s="3"/>
      <c r="E7" s="3"/>
      <c r="F7" s="3"/>
      <c r="G7" s="41">
        <f t="shared" ref="G7:G10" si="1">H7</f>
        <v>350</v>
      </c>
      <c r="H7" s="3">
        <f>H8</f>
        <v>350</v>
      </c>
      <c r="I7" s="3"/>
    </row>
    <row r="8" spans="1:9" ht="24.95" customHeight="1">
      <c r="A8" s="42">
        <v>2020503</v>
      </c>
      <c r="B8" s="41" t="s">
        <v>166</v>
      </c>
      <c r="C8" s="41">
        <f t="shared" si="0"/>
        <v>350</v>
      </c>
      <c r="D8" s="3"/>
      <c r="E8" s="3"/>
      <c r="F8" s="3"/>
      <c r="G8" s="41">
        <f t="shared" si="1"/>
        <v>350</v>
      </c>
      <c r="H8" s="3">
        <v>350</v>
      </c>
      <c r="I8" s="3"/>
    </row>
    <row r="9" spans="1:9" ht="24.95" customHeight="1">
      <c r="A9" s="42">
        <v>204</v>
      </c>
      <c r="B9" s="41" t="s">
        <v>167</v>
      </c>
      <c r="C9" s="41">
        <f t="shared" si="0"/>
        <v>82079.7</v>
      </c>
      <c r="D9" s="3">
        <f>D10</f>
        <v>9248.7999999999993</v>
      </c>
      <c r="E9" s="41"/>
      <c r="F9" s="41">
        <f t="shared" ref="F9" si="2">F10</f>
        <v>9248.7999999999993</v>
      </c>
      <c r="G9" s="41">
        <f t="shared" si="1"/>
        <v>72830.899999999994</v>
      </c>
      <c r="H9" s="3">
        <f>H10</f>
        <v>72830.899999999994</v>
      </c>
      <c r="I9" s="3"/>
    </row>
    <row r="10" spans="1:9" s="39" customFormat="1" ht="24.95" customHeight="1">
      <c r="A10" s="42">
        <v>20402</v>
      </c>
      <c r="B10" s="41" t="s">
        <v>168</v>
      </c>
      <c r="C10" s="41">
        <f t="shared" si="0"/>
        <v>82079.7</v>
      </c>
      <c r="D10" s="41">
        <f>E10+F10</f>
        <v>9248.7999999999993</v>
      </c>
      <c r="E10" s="41"/>
      <c r="F10" s="41">
        <v>9248.7999999999993</v>
      </c>
      <c r="G10" s="41">
        <f t="shared" si="1"/>
        <v>72830.899999999994</v>
      </c>
      <c r="H10" s="41">
        <v>72830.899999999994</v>
      </c>
      <c r="I10" s="41"/>
    </row>
    <row r="11" spans="1:9" s="39" customFormat="1" ht="24.95" customHeight="1">
      <c r="A11" s="40"/>
      <c r="B11" s="41"/>
      <c r="C11" s="41"/>
      <c r="D11" s="41"/>
      <c r="E11" s="41"/>
      <c r="F11" s="41"/>
      <c r="G11" s="41"/>
      <c r="H11" s="41"/>
      <c r="I11" s="41"/>
    </row>
    <row r="12" spans="1:9" s="39" customFormat="1" ht="24.95" customHeight="1">
      <c r="A12" s="40"/>
      <c r="B12" s="41"/>
      <c r="C12" s="41"/>
      <c r="D12" s="41"/>
      <c r="E12" s="41"/>
      <c r="F12" s="41"/>
      <c r="G12" s="41"/>
      <c r="H12" s="41"/>
      <c r="I12" s="41"/>
    </row>
    <row r="13" spans="1:9" s="39" customFormat="1" ht="24.95" customHeight="1">
      <c r="A13" s="40"/>
      <c r="B13" s="41"/>
      <c r="C13" s="41"/>
      <c r="D13" s="41"/>
      <c r="E13" s="41"/>
      <c r="F13" s="41"/>
      <c r="G13" s="41"/>
      <c r="H13" s="41"/>
      <c r="I13" s="41"/>
    </row>
    <row r="14" spans="1:9" ht="24.95" customHeight="1">
      <c r="A14" s="50" t="s">
        <v>5</v>
      </c>
      <c r="B14" s="51"/>
      <c r="C14" s="3">
        <f>C6+C9</f>
        <v>82429.7</v>
      </c>
      <c r="D14" s="3">
        <f>D6+D9</f>
        <v>9248.7999999999993</v>
      </c>
      <c r="E14" s="41">
        <f t="shared" ref="E14:H14" si="3">E6+E9</f>
        <v>0</v>
      </c>
      <c r="F14" s="41">
        <f t="shared" si="3"/>
        <v>9248.7999999999993</v>
      </c>
      <c r="G14" s="41">
        <f t="shared" si="3"/>
        <v>73180.899999999994</v>
      </c>
      <c r="H14" s="41">
        <f t="shared" si="3"/>
        <v>73180.899999999994</v>
      </c>
      <c r="I14" s="3"/>
    </row>
    <row r="15" spans="1:9" ht="32.25" customHeight="1">
      <c r="A15" s="52"/>
      <c r="B15" s="52"/>
      <c r="C15" s="52"/>
      <c r="D15" s="52"/>
      <c r="E15" s="52"/>
      <c r="F15" s="52"/>
      <c r="G15" s="52"/>
      <c r="H15" s="52"/>
      <c r="I15" s="52"/>
    </row>
    <row r="16" spans="1:9" ht="30.75" customHeight="1">
      <c r="A16" s="59"/>
      <c r="B16" s="59"/>
      <c r="C16" s="59"/>
      <c r="D16" s="59"/>
      <c r="E16" s="59"/>
      <c r="F16" s="59"/>
      <c r="G16" s="59"/>
      <c r="H16" s="59"/>
      <c r="I16" s="59"/>
    </row>
    <row r="17" spans="7:7" ht="24.95" customHeight="1">
      <c r="G17" t="s">
        <v>126</v>
      </c>
    </row>
  </sheetData>
  <mergeCells count="8">
    <mergeCell ref="A2:I2"/>
    <mergeCell ref="A15:I15"/>
    <mergeCell ref="A16:I16"/>
    <mergeCell ref="C4:C5"/>
    <mergeCell ref="D4:F4"/>
    <mergeCell ref="G4:I4"/>
    <mergeCell ref="A4:B4"/>
    <mergeCell ref="A14:B14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F32" sqref="F32"/>
    </sheetView>
  </sheetViews>
  <sheetFormatPr defaultRowHeight="13.5"/>
  <cols>
    <col min="1" max="1" width="15.25" style="16" customWidth="1"/>
    <col min="2" max="2" width="24.5" style="16" customWidth="1"/>
    <col min="3" max="3" width="19.625" style="16" customWidth="1"/>
    <col min="4" max="4" width="15.625" style="16" customWidth="1"/>
    <col min="5" max="5" width="16.25" style="16" customWidth="1"/>
    <col min="6" max="6" width="13.375" style="16" customWidth="1"/>
    <col min="7" max="7" width="10.75" style="16" customWidth="1"/>
    <col min="8" max="8" width="6.875" style="16" customWidth="1"/>
    <col min="9" max="9" width="10.375" style="80" customWidth="1"/>
    <col min="10" max="10" width="34.375" style="16" customWidth="1"/>
    <col min="11" max="11" width="25" style="16" customWidth="1"/>
    <col min="12" max="16384" width="9" style="16"/>
  </cols>
  <sheetData>
    <row r="1" spans="1:11">
      <c r="A1" t="s">
        <v>134</v>
      </c>
      <c r="B1" s="25"/>
      <c r="C1" s="26" t="s">
        <v>101</v>
      </c>
      <c r="D1" s="26" t="s">
        <v>101</v>
      </c>
      <c r="E1" s="26" t="s">
        <v>101</v>
      </c>
      <c r="F1" s="26" t="s">
        <v>101</v>
      </c>
      <c r="G1" s="26" t="s">
        <v>101</v>
      </c>
      <c r="H1" s="26" t="s">
        <v>101</v>
      </c>
      <c r="I1" s="77" t="s">
        <v>101</v>
      </c>
      <c r="J1" s="26" t="s">
        <v>101</v>
      </c>
      <c r="K1" s="26" t="s">
        <v>101</v>
      </c>
    </row>
    <row r="2" spans="1:11" ht="27">
      <c r="A2" s="64" t="s">
        <v>123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6.25" customHeight="1">
      <c r="A3" s="65"/>
      <c r="B3" s="65"/>
      <c r="C3" s="27"/>
      <c r="D3" s="28" t="s">
        <v>113</v>
      </c>
      <c r="E3" s="30"/>
      <c r="F3" s="31"/>
      <c r="G3" s="32"/>
      <c r="H3" s="29"/>
      <c r="I3" s="78"/>
      <c r="J3" s="66" t="s">
        <v>38</v>
      </c>
      <c r="K3" s="66"/>
    </row>
    <row r="4" spans="1:11" s="17" customFormat="1" ht="27" customHeight="1">
      <c r="A4" s="55" t="s">
        <v>115</v>
      </c>
      <c r="B4" s="55" t="s">
        <v>116</v>
      </c>
      <c r="C4" s="55" t="s">
        <v>114</v>
      </c>
      <c r="D4" s="55" t="s">
        <v>117</v>
      </c>
      <c r="E4" s="55" t="s">
        <v>118</v>
      </c>
      <c r="F4" s="55" t="s">
        <v>119</v>
      </c>
      <c r="G4" s="55"/>
      <c r="H4" s="55"/>
      <c r="I4" s="79" t="s">
        <v>120</v>
      </c>
      <c r="J4" s="55" t="s">
        <v>121</v>
      </c>
      <c r="K4" s="55" t="s">
        <v>122</v>
      </c>
    </row>
    <row r="5" spans="1:11" s="17" customFormat="1" ht="22.5" customHeight="1">
      <c r="A5" s="55"/>
      <c r="B5" s="55"/>
      <c r="C5" s="55"/>
      <c r="D5" s="55"/>
      <c r="E5" s="55"/>
      <c r="F5" s="24" t="s">
        <v>44</v>
      </c>
      <c r="G5" s="24" t="s">
        <v>107</v>
      </c>
      <c r="H5" s="24" t="s">
        <v>108</v>
      </c>
      <c r="I5" s="79"/>
      <c r="J5" s="55"/>
      <c r="K5" s="55"/>
    </row>
    <row r="6" spans="1:11" ht="27" customHeight="1">
      <c r="A6" s="68" t="s">
        <v>185</v>
      </c>
      <c r="B6" s="73" t="s">
        <v>192</v>
      </c>
      <c r="C6" s="73" t="s">
        <v>193</v>
      </c>
      <c r="D6" s="71" t="s">
        <v>186</v>
      </c>
      <c r="E6" s="71" t="s">
        <v>187</v>
      </c>
      <c r="F6" s="75">
        <v>1440</v>
      </c>
      <c r="G6" s="75">
        <v>1440</v>
      </c>
      <c r="H6" s="75"/>
      <c r="I6" s="33" t="s">
        <v>189</v>
      </c>
      <c r="J6" s="33" t="s">
        <v>190</v>
      </c>
      <c r="K6" s="33" t="s">
        <v>191</v>
      </c>
    </row>
    <row r="7" spans="1:11" ht="30" customHeight="1">
      <c r="A7" s="69"/>
      <c r="B7" s="72"/>
      <c r="C7" s="72"/>
      <c r="D7" s="72"/>
      <c r="E7" s="72"/>
      <c r="F7" s="76"/>
      <c r="G7" s="76"/>
      <c r="H7" s="76"/>
      <c r="I7" s="33" t="s">
        <v>195</v>
      </c>
      <c r="J7" s="33" t="s">
        <v>196</v>
      </c>
      <c r="K7" s="33" t="s">
        <v>197</v>
      </c>
    </row>
    <row r="8" spans="1:11" ht="27" customHeight="1">
      <c r="A8" s="68" t="s">
        <v>185</v>
      </c>
      <c r="B8" s="73" t="s">
        <v>202</v>
      </c>
      <c r="C8" s="73" t="s">
        <v>193</v>
      </c>
      <c r="D8" s="71" t="s">
        <v>186</v>
      </c>
      <c r="E8" s="71" t="s">
        <v>207</v>
      </c>
      <c r="F8" s="75">
        <v>4500</v>
      </c>
      <c r="G8" s="75">
        <v>4500</v>
      </c>
      <c r="H8" s="83"/>
      <c r="I8" s="33" t="s">
        <v>198</v>
      </c>
      <c r="J8" s="33" t="s">
        <v>199</v>
      </c>
      <c r="K8" s="33" t="s">
        <v>200</v>
      </c>
    </row>
    <row r="9" spans="1:11" ht="27" customHeight="1">
      <c r="A9" s="69"/>
      <c r="B9" s="72"/>
      <c r="C9" s="72"/>
      <c r="D9" s="72"/>
      <c r="E9" s="72"/>
      <c r="F9" s="76"/>
      <c r="G9" s="76"/>
      <c r="H9" s="84"/>
      <c r="I9" s="33" t="s">
        <v>195</v>
      </c>
      <c r="J9" s="33" t="s">
        <v>201</v>
      </c>
      <c r="K9" s="81">
        <v>1</v>
      </c>
    </row>
    <row r="10" spans="1:11" ht="27" customHeight="1">
      <c r="A10" s="68" t="s">
        <v>205</v>
      </c>
      <c r="B10" s="73" t="s">
        <v>206</v>
      </c>
      <c r="C10" s="73" t="s">
        <v>193</v>
      </c>
      <c r="D10" s="71" t="s">
        <v>186</v>
      </c>
      <c r="E10" s="71" t="s">
        <v>207</v>
      </c>
      <c r="F10" s="75">
        <v>8000</v>
      </c>
      <c r="G10" s="75">
        <v>8000</v>
      </c>
      <c r="H10" s="83"/>
      <c r="I10" s="33" t="s">
        <v>198</v>
      </c>
      <c r="J10" s="33" t="s">
        <v>203</v>
      </c>
      <c r="K10" s="81">
        <v>1</v>
      </c>
    </row>
    <row r="11" spans="1:11" ht="27" customHeight="1">
      <c r="A11" s="69"/>
      <c r="B11" s="72"/>
      <c r="C11" s="72"/>
      <c r="D11" s="72"/>
      <c r="E11" s="72"/>
      <c r="F11" s="76"/>
      <c r="G11" s="76"/>
      <c r="H11" s="84"/>
      <c r="I11" s="33" t="s">
        <v>195</v>
      </c>
      <c r="J11" s="33" t="s">
        <v>204</v>
      </c>
      <c r="K11" s="81">
        <v>1</v>
      </c>
    </row>
    <row r="12" spans="1:11" ht="27" customHeight="1">
      <c r="A12" s="68" t="s">
        <v>212</v>
      </c>
      <c r="B12" s="73" t="s">
        <v>213</v>
      </c>
      <c r="C12" s="73" t="s">
        <v>193</v>
      </c>
      <c r="D12" s="71" t="s">
        <v>186</v>
      </c>
      <c r="E12" s="71" t="s">
        <v>207</v>
      </c>
      <c r="F12" s="75">
        <v>27219</v>
      </c>
      <c r="G12" s="75">
        <v>27219</v>
      </c>
      <c r="H12" s="83"/>
      <c r="I12" s="33" t="s">
        <v>198</v>
      </c>
      <c r="J12" s="33" t="s">
        <v>208</v>
      </c>
      <c r="K12" s="33" t="s">
        <v>209</v>
      </c>
    </row>
    <row r="13" spans="1:11" ht="27" customHeight="1">
      <c r="A13" s="69"/>
      <c r="B13" s="72"/>
      <c r="C13" s="72"/>
      <c r="D13" s="72"/>
      <c r="E13" s="72"/>
      <c r="F13" s="76"/>
      <c r="G13" s="76"/>
      <c r="H13" s="84"/>
      <c r="I13" s="33" t="s">
        <v>195</v>
      </c>
      <c r="J13" s="33" t="s">
        <v>210</v>
      </c>
      <c r="K13" s="33" t="s">
        <v>211</v>
      </c>
    </row>
    <row r="14" spans="1:11" ht="30" customHeight="1">
      <c r="A14" s="68" t="s">
        <v>217</v>
      </c>
      <c r="B14" s="73" t="s">
        <v>218</v>
      </c>
      <c r="C14" s="73" t="s">
        <v>193</v>
      </c>
      <c r="D14" s="71" t="s">
        <v>186</v>
      </c>
      <c r="E14" s="71" t="s">
        <v>207</v>
      </c>
      <c r="F14" s="75">
        <v>350</v>
      </c>
      <c r="G14" s="75">
        <v>350</v>
      </c>
      <c r="H14" s="83"/>
      <c r="I14" s="33" t="s">
        <v>198</v>
      </c>
      <c r="J14" s="85" t="s">
        <v>214</v>
      </c>
      <c r="K14" s="33" t="s">
        <v>215</v>
      </c>
    </row>
    <row r="15" spans="1:11" ht="30" customHeight="1">
      <c r="A15" s="87"/>
      <c r="B15" s="88"/>
      <c r="C15" s="88"/>
      <c r="D15" s="88"/>
      <c r="E15" s="88"/>
      <c r="F15" s="89"/>
      <c r="G15" s="89"/>
      <c r="H15" s="84"/>
      <c r="I15" s="90" t="s">
        <v>195</v>
      </c>
      <c r="J15" s="85" t="s">
        <v>216</v>
      </c>
      <c r="K15" s="91">
        <v>1</v>
      </c>
    </row>
    <row r="16" spans="1:11" ht="27" customHeight="1">
      <c r="A16" s="67" t="s">
        <v>185</v>
      </c>
      <c r="B16" s="92" t="s">
        <v>228</v>
      </c>
      <c r="C16" s="92" t="s">
        <v>193</v>
      </c>
      <c r="D16" s="70" t="s">
        <v>219</v>
      </c>
      <c r="E16" s="70" t="s">
        <v>207</v>
      </c>
      <c r="F16" s="74">
        <v>300.89999999999998</v>
      </c>
      <c r="G16" s="74">
        <v>300.89999999999998</v>
      </c>
      <c r="H16" s="83"/>
      <c r="I16" s="33" t="s">
        <v>198</v>
      </c>
      <c r="J16" s="95" t="s">
        <v>220</v>
      </c>
      <c r="K16" s="86">
        <v>1952</v>
      </c>
    </row>
    <row r="17" spans="1:11" ht="27" customHeight="1">
      <c r="A17" s="67"/>
      <c r="B17" s="92"/>
      <c r="C17" s="92"/>
      <c r="D17" s="70"/>
      <c r="E17" s="70"/>
      <c r="F17" s="74"/>
      <c r="G17" s="74"/>
      <c r="H17" s="94"/>
      <c r="I17" s="98" t="s">
        <v>195</v>
      </c>
      <c r="J17" s="96" t="s">
        <v>221</v>
      </c>
      <c r="K17" s="81">
        <v>0.95</v>
      </c>
    </row>
    <row r="18" spans="1:11" ht="27" customHeight="1">
      <c r="A18" s="67"/>
      <c r="B18" s="92"/>
      <c r="C18" s="92"/>
      <c r="D18" s="70"/>
      <c r="E18" s="70"/>
      <c r="F18" s="74"/>
      <c r="G18" s="74"/>
      <c r="H18" s="84"/>
      <c r="I18" s="98"/>
      <c r="J18" s="96" t="s">
        <v>222</v>
      </c>
      <c r="K18" s="81">
        <v>1</v>
      </c>
    </row>
    <row r="19" spans="1:11" ht="27" customHeight="1">
      <c r="A19" s="67" t="s">
        <v>217</v>
      </c>
      <c r="B19" s="92" t="s">
        <v>229</v>
      </c>
      <c r="C19" s="92" t="s">
        <v>193</v>
      </c>
      <c r="D19" s="70" t="s">
        <v>186</v>
      </c>
      <c r="E19" s="70" t="s">
        <v>207</v>
      </c>
      <c r="F19" s="74">
        <v>11000</v>
      </c>
      <c r="G19" s="74">
        <v>11000</v>
      </c>
      <c r="H19" s="83"/>
      <c r="I19" s="99" t="s">
        <v>188</v>
      </c>
      <c r="J19" s="93" t="s">
        <v>223</v>
      </c>
      <c r="K19" s="93" t="s">
        <v>226</v>
      </c>
    </row>
    <row r="20" spans="1:11" ht="27" customHeight="1">
      <c r="A20" s="67"/>
      <c r="B20" s="92"/>
      <c r="C20" s="92"/>
      <c r="D20" s="70"/>
      <c r="E20" s="70"/>
      <c r="F20" s="74"/>
      <c r="G20" s="74"/>
      <c r="H20" s="94"/>
      <c r="I20" s="99"/>
      <c r="J20" s="93" t="s">
        <v>224</v>
      </c>
      <c r="K20" s="93" t="s">
        <v>227</v>
      </c>
    </row>
    <row r="21" spans="1:11" ht="27" customHeight="1">
      <c r="A21" s="67"/>
      <c r="B21" s="92"/>
      <c r="C21" s="92"/>
      <c r="D21" s="70"/>
      <c r="E21" s="70"/>
      <c r="F21" s="74"/>
      <c r="G21" s="74"/>
      <c r="H21" s="84"/>
      <c r="I21" s="102" t="s">
        <v>194</v>
      </c>
      <c r="J21" s="93" t="s">
        <v>225</v>
      </c>
      <c r="K21" s="93" t="s">
        <v>230</v>
      </c>
    </row>
    <row r="22" spans="1:11" ht="27" customHeight="1">
      <c r="A22" s="67" t="s">
        <v>212</v>
      </c>
      <c r="B22" s="92" t="s">
        <v>234</v>
      </c>
      <c r="C22" s="92" t="s">
        <v>193</v>
      </c>
      <c r="D22" s="70" t="s">
        <v>186</v>
      </c>
      <c r="E22" s="70" t="s">
        <v>207</v>
      </c>
      <c r="F22" s="74">
        <v>10371</v>
      </c>
      <c r="G22" s="74">
        <v>10371</v>
      </c>
      <c r="H22" s="82"/>
      <c r="I22" s="33" t="s">
        <v>198</v>
      </c>
      <c r="J22" s="33" t="s">
        <v>231</v>
      </c>
      <c r="K22" s="97" t="s">
        <v>232</v>
      </c>
    </row>
    <row r="23" spans="1:11" ht="27" customHeight="1">
      <c r="A23" s="67"/>
      <c r="B23" s="70"/>
      <c r="C23" s="70"/>
      <c r="D23" s="70"/>
      <c r="E23" s="70"/>
      <c r="F23" s="74"/>
      <c r="G23" s="74"/>
      <c r="H23" s="82"/>
      <c r="I23" s="33" t="s">
        <v>195</v>
      </c>
      <c r="J23" s="33" t="s">
        <v>233</v>
      </c>
      <c r="K23" s="81">
        <v>1</v>
      </c>
    </row>
    <row r="24" spans="1:11" ht="27" customHeight="1">
      <c r="A24" s="67" t="s">
        <v>185</v>
      </c>
      <c r="B24" s="92" t="s">
        <v>235</v>
      </c>
      <c r="C24" s="92" t="s">
        <v>193</v>
      </c>
      <c r="D24" s="70" t="s">
        <v>186</v>
      </c>
      <c r="E24" s="70" t="s">
        <v>207</v>
      </c>
      <c r="F24" s="74">
        <v>10000</v>
      </c>
      <c r="G24" s="74">
        <v>10000</v>
      </c>
      <c r="H24" s="82"/>
      <c r="I24" s="102" t="s">
        <v>188</v>
      </c>
      <c r="J24" s="93" t="s">
        <v>236</v>
      </c>
      <c r="K24" s="81">
        <v>1</v>
      </c>
    </row>
    <row r="25" spans="1:11" ht="27" customHeight="1">
      <c r="A25" s="67"/>
      <c r="B25" s="92"/>
      <c r="C25" s="92"/>
      <c r="D25" s="70"/>
      <c r="E25" s="70"/>
      <c r="F25" s="74"/>
      <c r="G25" s="74"/>
      <c r="H25" s="82"/>
      <c r="I25" s="100" t="s">
        <v>194</v>
      </c>
      <c r="J25" s="93" t="s">
        <v>237</v>
      </c>
      <c r="K25" s="81">
        <v>1</v>
      </c>
    </row>
    <row r="26" spans="1:11" ht="27" customHeight="1">
      <c r="A26" s="67"/>
      <c r="B26" s="92"/>
      <c r="C26" s="92"/>
      <c r="D26" s="70"/>
      <c r="E26" s="70"/>
      <c r="F26" s="74"/>
      <c r="G26" s="74"/>
      <c r="H26" s="82"/>
      <c r="I26" s="101"/>
      <c r="J26" s="93" t="s">
        <v>238</v>
      </c>
      <c r="K26" s="81">
        <v>1</v>
      </c>
    </row>
    <row r="27" spans="1:11">
      <c r="F27" s="103"/>
    </row>
  </sheetData>
  <mergeCells count="87">
    <mergeCell ref="I25:I26"/>
    <mergeCell ref="A22:A23"/>
    <mergeCell ref="B22:B23"/>
    <mergeCell ref="C22:C23"/>
    <mergeCell ref="D22:D23"/>
    <mergeCell ref="E22:E23"/>
    <mergeCell ref="F22:F23"/>
    <mergeCell ref="G22:G23"/>
    <mergeCell ref="H22:H23"/>
    <mergeCell ref="A24:A26"/>
    <mergeCell ref="B24:B26"/>
    <mergeCell ref="C24:C26"/>
    <mergeCell ref="D24:D26"/>
    <mergeCell ref="E24:E26"/>
    <mergeCell ref="F24:F26"/>
    <mergeCell ref="G24:G26"/>
    <mergeCell ref="H24:H26"/>
    <mergeCell ref="F16:F18"/>
    <mergeCell ref="G16:G18"/>
    <mergeCell ref="I17:I18"/>
    <mergeCell ref="I19:I20"/>
    <mergeCell ref="A19:A21"/>
    <mergeCell ref="B19:B21"/>
    <mergeCell ref="C19:C21"/>
    <mergeCell ref="D19:D21"/>
    <mergeCell ref="E19:E21"/>
    <mergeCell ref="G19:G21"/>
    <mergeCell ref="F19:F21"/>
    <mergeCell ref="H16:H18"/>
    <mergeCell ref="H19:H21"/>
    <mergeCell ref="A16:A18"/>
    <mergeCell ref="B16:B18"/>
    <mergeCell ref="C16:C18"/>
    <mergeCell ref="D16:D18"/>
    <mergeCell ref="E16:E18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H12:H13"/>
    <mergeCell ref="H14:H15"/>
    <mergeCell ref="A8:A9"/>
    <mergeCell ref="B8:B9"/>
    <mergeCell ref="C8:C9"/>
    <mergeCell ref="D8:D9"/>
    <mergeCell ref="E8:E9"/>
    <mergeCell ref="F8:F9"/>
    <mergeCell ref="G8:G9"/>
    <mergeCell ref="H8:H9"/>
    <mergeCell ref="A6:A7"/>
    <mergeCell ref="B6:B7"/>
    <mergeCell ref="C6:C7"/>
    <mergeCell ref="D6:D7"/>
    <mergeCell ref="E6:E7"/>
    <mergeCell ref="F6:F7"/>
    <mergeCell ref="G6:G7"/>
    <mergeCell ref="H6:H7"/>
    <mergeCell ref="A10:A11"/>
    <mergeCell ref="B10:B11"/>
    <mergeCell ref="C10:C11"/>
    <mergeCell ref="D10:D11"/>
    <mergeCell ref="E10:E11"/>
    <mergeCell ref="F10:F11"/>
    <mergeCell ref="G10:G11"/>
    <mergeCell ref="H10:H11"/>
    <mergeCell ref="A2:K2"/>
    <mergeCell ref="A3:B3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J3:K3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  <vt:lpstr>部门收支总表!Print_Area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谢明精</cp:lastModifiedBy>
  <cp:lastPrinted>2018-02-05T07:46:15Z</cp:lastPrinted>
  <dcterms:created xsi:type="dcterms:W3CDTF">2017-01-10T03:02:00Z</dcterms:created>
  <dcterms:modified xsi:type="dcterms:W3CDTF">2019-02-12T07:59:12Z</dcterms:modified>
</cp:coreProperties>
</file>